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935" windowHeight="7845" activeTab="1"/>
  </bookViews>
  <sheets>
    <sheet name="45TCKTB" sheetId="4" r:id="rId1"/>
    <sheet name="44TCKTB" sheetId="1" r:id="rId2"/>
    <sheet name="pbo45" sheetId="2" r:id="rId3"/>
    <sheet name="pbo44" sheetId="5" r:id="rId4"/>
    <sheet name="Sheet3" sheetId="3" r:id="rId5"/>
  </sheets>
  <calcPr calcId="124519"/>
</workbook>
</file>

<file path=xl/calcChain.xml><?xml version="1.0" encoding="utf-8"?>
<calcChain xmlns="http://schemas.openxmlformats.org/spreadsheetml/2006/main">
  <c r="D42" i="5"/>
  <c r="C41"/>
  <c r="C42" s="1"/>
  <c r="G35"/>
  <c r="Z32"/>
  <c r="X32"/>
  <c r="W32"/>
  <c r="V32"/>
  <c r="U32"/>
  <c r="S32"/>
  <c r="R32"/>
  <c r="Q32"/>
  <c r="P32"/>
  <c r="P42" s="1"/>
  <c r="O32"/>
  <c r="O42" s="1"/>
  <c r="N32"/>
  <c r="N42" s="1"/>
  <c r="M32"/>
  <c r="M42" s="1"/>
  <c r="L32"/>
  <c r="L42" s="1"/>
  <c r="K32"/>
  <c r="K42" s="1"/>
  <c r="J32"/>
  <c r="J42" s="1"/>
  <c r="I32"/>
  <c r="I42" s="1"/>
  <c r="H32"/>
  <c r="H42" s="1"/>
  <c r="G32"/>
  <c r="G42" s="1"/>
  <c r="F32"/>
  <c r="F42" s="1"/>
  <c r="D32"/>
  <c r="C32"/>
  <c r="E31"/>
  <c r="E30"/>
  <c r="E29"/>
  <c r="E28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32" s="1"/>
  <c r="D42" i="2"/>
  <c r="C41"/>
  <c r="C42" s="1"/>
  <c r="G35"/>
  <c r="Z32"/>
  <c r="X32"/>
  <c r="W32"/>
  <c r="V32"/>
  <c r="U32"/>
  <c r="S32"/>
  <c r="R32"/>
  <c r="Q32"/>
  <c r="P32"/>
  <c r="P42" s="1"/>
  <c r="O32"/>
  <c r="O42" s="1"/>
  <c r="N32"/>
  <c r="N42" s="1"/>
  <c r="M32"/>
  <c r="M42" s="1"/>
  <c r="L32"/>
  <c r="L42" s="1"/>
  <c r="K32"/>
  <c r="K42" s="1"/>
  <c r="J32"/>
  <c r="J42" s="1"/>
  <c r="I32"/>
  <c r="I42" s="1"/>
  <c r="H32"/>
  <c r="H42" s="1"/>
  <c r="G32"/>
  <c r="G42" s="1"/>
  <c r="F32"/>
  <c r="F42" s="1"/>
  <c r="D32"/>
  <c r="C32"/>
  <c r="E31"/>
  <c r="E30"/>
  <c r="E29"/>
  <c r="E28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32" s="1"/>
  <c r="E42" i="5" l="1"/>
  <c r="E42" i="2"/>
</calcChain>
</file>

<file path=xl/sharedStrings.xml><?xml version="1.0" encoding="utf-8"?>
<sst xmlns="http://schemas.openxmlformats.org/spreadsheetml/2006/main" count="296" uniqueCount="117">
  <si>
    <t xml:space="preserve">      TRƯỜNG CAO ĐẲNG HÀNG HẢI I</t>
  </si>
  <si>
    <t>Cộng hòa xã hội chủ nghĩa Việt Nam</t>
  </si>
  <si>
    <t>PHÒNG ĐÀO TẠO</t>
  </si>
  <si>
    <t>Độc lập - Tự do - Hạnh phúc</t>
  </si>
  <si>
    <t>THỜI KHÓA BIỂU KỲ I NĂM HỌC 2017 - 2018</t>
  </si>
  <si>
    <t>TT</t>
  </si>
  <si>
    <t>Tên môn học</t>
  </si>
  <si>
    <t>ĐVHT</t>
  </si>
  <si>
    <t>Số tiết</t>
  </si>
  <si>
    <t>Chiều thứ 2</t>
  </si>
  <si>
    <t>Chiều thứ 3</t>
  </si>
  <si>
    <t>Chiều thứ 4</t>
  </si>
  <si>
    <t>Sáng thứ 5</t>
  </si>
  <si>
    <t>Chiều thứ 6</t>
  </si>
  <si>
    <t>Ngày BĐ</t>
  </si>
  <si>
    <t>Ngày KT</t>
  </si>
  <si>
    <t xml:space="preserve">Thi hết môn  </t>
  </si>
  <si>
    <t>Giáo viên giảng dạy</t>
  </si>
  <si>
    <t>Ghi chú</t>
  </si>
  <si>
    <t>6-&gt;10</t>
  </si>
  <si>
    <t>Người lập</t>
  </si>
  <si>
    <t>Đinh Như Hải</t>
  </si>
  <si>
    <t>Địa điểm: TTDN-GDTX Hải An</t>
  </si>
  <si>
    <t>Tổ chức khai thác cảng</t>
  </si>
  <si>
    <t>Thống kê DN và vận tải</t>
  </si>
  <si>
    <t>Phân tích hoạt động KT</t>
  </si>
  <si>
    <t>Trịnh Ngọc Thu Hà</t>
  </si>
  <si>
    <t>Mai Thị Len</t>
  </si>
  <si>
    <t>Trịnh Thị Ngọc Oanh</t>
  </si>
  <si>
    <t>19/4/2017</t>
  </si>
  <si>
    <t>Học từ 14/9</t>
  </si>
  <si>
    <t>3b</t>
  </si>
  <si>
    <t>2b</t>
  </si>
  <si>
    <t>21/8/2017</t>
  </si>
  <si>
    <t>16. 00 ngày 23/8/2017</t>
  </si>
  <si>
    <t>16. 00 ngày 01/9/2017</t>
  </si>
  <si>
    <t>16. 00 ngày 21/8/2017</t>
  </si>
  <si>
    <t>23/8/2017</t>
  </si>
  <si>
    <t>Lớp 44TC Kinh tế vận tải biển - từ 14/8 đến  01/9/2017</t>
  </si>
  <si>
    <t>Hường 0904335978</t>
  </si>
  <si>
    <t>Lớp 45TC Kinh tế vận tải biển - từ 21/8 đến…………………..</t>
  </si>
  <si>
    <t>Học từ 21/8</t>
  </si>
  <si>
    <t>26/8/2017</t>
  </si>
  <si>
    <t>An toàn vận tải</t>
  </si>
  <si>
    <t>Chính trị</t>
  </si>
  <si>
    <t>Hàng hóa</t>
  </si>
  <si>
    <t>27/9/2017</t>
  </si>
  <si>
    <t>29/9/2017</t>
  </si>
  <si>
    <t>16. 00 ngày 27/9/2017</t>
  </si>
  <si>
    <t>16. 00 ngày 29/9/2017</t>
  </si>
  <si>
    <t>16. 00 ngày 2/10/2017</t>
  </si>
  <si>
    <t>Phạm Thị Huệ</t>
  </si>
  <si>
    <t>Lớp 45TC Kinh tế vận tải biển - từ 21/8 đến 2/10/2017</t>
  </si>
  <si>
    <t>CỘNG HÒA XÃ HỘI CHỦ NGHĨA VIỆT NAM</t>
  </si>
  <si>
    <t>Trần Thu Thủy</t>
  </si>
  <si>
    <t>KẾ HOẠCH ĐÀO TẠO HỆ TRUNG CẤP</t>
  </si>
  <si>
    <t xml:space="preserve">Ngành Kinh doanh vận tải đưởng thủy ( Kinh tế Vận tải biển) </t>
  </si>
  <si>
    <t>Tên môn</t>
  </si>
  <si>
    <t>ĐV HT</t>
  </si>
  <si>
    <t>Số tiết cũ</t>
  </si>
  <si>
    <t>Số tiết mới</t>
  </si>
  <si>
    <t>Học kỳ I</t>
  </si>
  <si>
    <t>Học kỳ II</t>
  </si>
  <si>
    <t>Học kỳ III</t>
  </si>
  <si>
    <t>Học kỳ IV</t>
  </si>
  <si>
    <t>Trường</t>
  </si>
  <si>
    <t>Cơ sở</t>
  </si>
  <si>
    <t>So sánh số tiết</t>
  </si>
  <si>
    <t>Chuẩn</t>
  </si>
  <si>
    <t>Rút gọn</t>
  </si>
  <si>
    <t>LT</t>
  </si>
  <si>
    <t>TH</t>
  </si>
  <si>
    <t>ĐV
HT</t>
  </si>
  <si>
    <t>LT(1)</t>
  </si>
  <si>
    <t>TH(2)</t>
  </si>
  <si>
    <t>LT(3)</t>
  </si>
  <si>
    <t>TH(4)</t>
  </si>
  <si>
    <t>LT(5)</t>
  </si>
  <si>
    <t>TH(6)</t>
  </si>
  <si>
    <t>LT(7)</t>
  </si>
  <si>
    <t>TH(8)</t>
  </si>
  <si>
    <t>Pháp luật</t>
  </si>
  <si>
    <t>Kinh tế vi mô</t>
  </si>
  <si>
    <t>Lý thuyết tàu</t>
  </si>
  <si>
    <t>Tài chính tiền tệ</t>
  </si>
  <si>
    <t>Nguyên lý thống kê</t>
  </si>
  <si>
    <t>An toàn</t>
  </si>
  <si>
    <t>Nguyên lý kế toán</t>
  </si>
  <si>
    <t>Hàng hoá</t>
  </si>
  <si>
    <t>Tổ chức KTC</t>
  </si>
  <si>
    <t>Lao động tiền lương</t>
  </si>
  <si>
    <t xml:space="preserve">Kế toán doanh nghiệp </t>
  </si>
  <si>
    <t>Kinh tế VTB</t>
  </si>
  <si>
    <t>Thống kê VT và thống kê DN</t>
  </si>
  <si>
    <t>Kinh tế  vĩ mô</t>
  </si>
  <si>
    <t>Địa lý VTB</t>
  </si>
  <si>
    <t>Đội tàu</t>
  </si>
  <si>
    <t>Thương vụ VTB</t>
  </si>
  <si>
    <t>Phân tích hoạt động kinh tế</t>
  </si>
  <si>
    <t>Tiếng anh CN</t>
  </si>
  <si>
    <t>Luật KT - Luật VT</t>
  </si>
  <si>
    <t>Marketing</t>
  </si>
  <si>
    <t>Đại lý giao nhận</t>
  </si>
  <si>
    <t>Bảo hiểm hàng hải</t>
  </si>
  <si>
    <t>Thực tập môn học</t>
  </si>
  <si>
    <t>Thực tập TN</t>
  </si>
  <si>
    <t>Cộng</t>
  </si>
  <si>
    <t>GDQP</t>
  </si>
  <si>
    <t>Giáo dục thể chất 1</t>
  </si>
  <si>
    <t>Tin học</t>
  </si>
  <si>
    <t>Giáo dục thể chất 2</t>
  </si>
  <si>
    <t>Tiếng anh CS1</t>
  </si>
  <si>
    <t>Tiếng anh CS2</t>
  </si>
  <si>
    <t>Quản trị học</t>
  </si>
  <si>
    <t>Thực tập NV</t>
  </si>
  <si>
    <t>NGƯỜI LẬP</t>
  </si>
  <si>
    <t>PHỤ TRÁCH ĐƠN VỊ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</si>
</sst>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b/>
      <sz val="10"/>
      <color theme="0" tint="-0.249977111117893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  <charset val="163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49" fontId="2" fillId="2" borderId="4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0" xfId="0" applyFont="1"/>
    <xf numFmtId="14" fontId="5" fillId="2" borderId="6" xfId="1" applyNumberFormat="1" applyFont="1" applyFill="1" applyBorder="1" applyAlignment="1">
      <alignment horizontal="center" vertical="center" wrapText="1"/>
    </xf>
    <xf numFmtId="14" fontId="5" fillId="2" borderId="3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14" fontId="3" fillId="2" borderId="8" xfId="1" applyNumberFormat="1" applyFont="1" applyFill="1" applyBorder="1" applyAlignment="1">
      <alignment horizontal="center" vertical="center" wrapText="1"/>
    </xf>
    <xf numFmtId="14" fontId="3" fillId="2" borderId="5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14" fontId="3" fillId="2" borderId="6" xfId="1" applyNumberFormat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/>
    </xf>
    <xf numFmtId="49" fontId="2" fillId="4" borderId="6" xfId="1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13" fillId="4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5" fillId="0" borderId="5" xfId="0" applyFont="1" applyBorder="1" applyAlignment="1"/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top" wrapText="1"/>
    </xf>
    <xf numFmtId="0" fontId="15" fillId="0" borderId="10" xfId="1" applyFont="1" applyFill="1" applyBorder="1" applyAlignment="1">
      <alignment horizontal="center" vertical="top" wrapText="1"/>
    </xf>
    <xf numFmtId="0" fontId="15" fillId="0" borderId="11" xfId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4" xfId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2" borderId="16" xfId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19" fillId="2" borderId="15" xfId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top" wrapText="1"/>
    </xf>
    <xf numFmtId="0" fontId="19" fillId="0" borderId="14" xfId="1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Fill="1" applyBorder="1" applyAlignment="1">
      <alignment horizontal="center" vertical="top" wrapText="1"/>
    </xf>
    <xf numFmtId="0" fontId="19" fillId="0" borderId="15" xfId="1" applyFont="1" applyFill="1" applyBorder="1" applyAlignment="1">
      <alignment horizontal="center" vertical="center" wrapText="1"/>
    </xf>
    <xf numFmtId="0" fontId="0" fillId="0" borderId="15" xfId="0" applyBorder="1"/>
    <xf numFmtId="0" fontId="19" fillId="0" borderId="18" xfId="1" applyFont="1" applyFill="1" applyBorder="1" applyAlignment="1">
      <alignment horizontal="center" vertical="center" wrapText="1"/>
    </xf>
    <xf numFmtId="0" fontId="0" fillId="0" borderId="18" xfId="0" applyBorder="1"/>
    <xf numFmtId="0" fontId="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21" fillId="0" borderId="0" xfId="0" applyFont="1" applyAlignment="1">
      <alignment horizontal="center"/>
    </xf>
    <xf numFmtId="0" fontId="22" fillId="0" borderId="0" xfId="2" applyFont="1" applyFill="1" applyAlignment="1"/>
    <xf numFmtId="0" fontId="22" fillId="0" borderId="0" xfId="2" applyFont="1" applyFill="1" applyAlignment="1">
      <alignment horizontal="center"/>
    </xf>
    <xf numFmtId="0" fontId="4" fillId="4" borderId="1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23" fillId="0" borderId="8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view="pageLayout" topLeftCell="A7" workbookViewId="0">
      <selection activeCell="N11" sqref="N11:N12"/>
    </sheetView>
  </sheetViews>
  <sheetFormatPr defaultColWidth="9.140625" defaultRowHeight="15"/>
  <cols>
    <col min="1" max="1" width="6.42578125" style="1" customWidth="1"/>
    <col min="2" max="2" width="19.140625" style="1" customWidth="1"/>
    <col min="3" max="10" width="5.7109375" style="1" customWidth="1"/>
    <col min="11" max="13" width="9.140625" style="1"/>
    <col min="14" max="14" width="19.140625" style="1" customWidth="1"/>
    <col min="15" max="16384" width="9.140625" style="1"/>
  </cols>
  <sheetData>
    <row r="1" spans="1:15" ht="18.75">
      <c r="A1" s="5" t="s">
        <v>0</v>
      </c>
      <c r="B1" s="5"/>
      <c r="C1" s="5"/>
      <c r="D1" s="5"/>
      <c r="E1" s="5"/>
      <c r="F1" s="5"/>
      <c r="G1" s="5"/>
      <c r="H1" s="48" t="s">
        <v>53</v>
      </c>
      <c r="I1" s="48"/>
      <c r="J1" s="48"/>
      <c r="K1" s="48"/>
      <c r="L1" s="48"/>
      <c r="M1" s="48"/>
      <c r="N1" s="48"/>
      <c r="O1" s="5"/>
    </row>
    <row r="2" spans="1:15" ht="18.75">
      <c r="A2" s="48" t="s">
        <v>2</v>
      </c>
      <c r="B2" s="48"/>
      <c r="C2" s="48"/>
      <c r="D2" s="48"/>
      <c r="E2" s="48"/>
      <c r="F2" s="5"/>
      <c r="G2" s="5"/>
      <c r="H2" s="49" t="s">
        <v>3</v>
      </c>
      <c r="I2" s="49"/>
      <c r="J2" s="49"/>
      <c r="K2" s="49"/>
      <c r="L2" s="49"/>
      <c r="M2" s="49"/>
      <c r="N2" s="49"/>
      <c r="O2" s="5"/>
    </row>
    <row r="4" spans="1:15" ht="21">
      <c r="A4" s="4"/>
      <c r="B4" s="4"/>
      <c r="C4" s="4"/>
      <c r="D4" s="50" t="s">
        <v>4</v>
      </c>
      <c r="E4" s="50"/>
      <c r="F4" s="50"/>
      <c r="G4" s="50"/>
      <c r="H4" s="50"/>
      <c r="I4" s="50"/>
      <c r="J4" s="50"/>
      <c r="K4" s="50"/>
      <c r="L4" s="50"/>
      <c r="M4" s="50"/>
      <c r="N4" s="2"/>
      <c r="O4" s="4"/>
    </row>
    <row r="5" spans="1:15" ht="21">
      <c r="A5" s="4"/>
      <c r="B5" s="4"/>
      <c r="C5" s="4"/>
      <c r="D5" s="13"/>
      <c r="E5" s="13"/>
      <c r="F5" s="51" t="s">
        <v>22</v>
      </c>
      <c r="G5" s="51"/>
      <c r="H5" s="51"/>
      <c r="I5" s="51"/>
      <c r="J5" s="51"/>
      <c r="K5" s="51"/>
      <c r="L5" s="51"/>
      <c r="M5" s="13"/>
      <c r="N5" s="14" t="s">
        <v>39</v>
      </c>
      <c r="O5" s="4"/>
    </row>
    <row r="9" spans="1:15" ht="18.75">
      <c r="A9" s="45" t="s">
        <v>52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5" ht="25.5">
      <c r="A10" s="7" t="s">
        <v>5</v>
      </c>
      <c r="B10" s="7" t="s">
        <v>6</v>
      </c>
      <c r="C10" s="7" t="s">
        <v>7</v>
      </c>
      <c r="D10" s="7" t="s">
        <v>8</v>
      </c>
      <c r="E10" s="8" t="s">
        <v>9</v>
      </c>
      <c r="F10" s="11" t="s">
        <v>10</v>
      </c>
      <c r="G10" s="8" t="s">
        <v>11</v>
      </c>
      <c r="H10" s="11" t="s">
        <v>10</v>
      </c>
      <c r="I10" s="11" t="s">
        <v>12</v>
      </c>
      <c r="J10" s="9" t="s">
        <v>13</v>
      </c>
      <c r="K10" s="10" t="s">
        <v>14</v>
      </c>
      <c r="L10" s="10" t="s">
        <v>15</v>
      </c>
      <c r="M10" s="10" t="s">
        <v>16</v>
      </c>
      <c r="N10" s="7" t="s">
        <v>17</v>
      </c>
      <c r="O10" s="7" t="s">
        <v>18</v>
      </c>
    </row>
    <row r="11" spans="1:15">
      <c r="A11" s="27">
        <v>1</v>
      </c>
      <c r="B11" s="52" t="s">
        <v>44</v>
      </c>
      <c r="C11" s="31">
        <v>2</v>
      </c>
      <c r="D11" s="33">
        <v>30</v>
      </c>
      <c r="E11" s="31"/>
      <c r="F11" s="31"/>
      <c r="G11" s="46" t="s">
        <v>19</v>
      </c>
      <c r="H11" s="23"/>
      <c r="I11" s="23"/>
      <c r="J11" s="23"/>
      <c r="K11" s="15" t="s">
        <v>37</v>
      </c>
      <c r="L11" s="25" t="s">
        <v>46</v>
      </c>
      <c r="M11" s="15" t="s">
        <v>48</v>
      </c>
      <c r="N11" s="17"/>
      <c r="O11" s="43"/>
    </row>
    <row r="12" spans="1:15">
      <c r="A12" s="28"/>
      <c r="B12" s="53"/>
      <c r="C12" s="32"/>
      <c r="D12" s="34"/>
      <c r="E12" s="32"/>
      <c r="F12" s="32"/>
      <c r="G12" s="47"/>
      <c r="H12" s="24"/>
      <c r="I12" s="24"/>
      <c r="J12" s="24"/>
      <c r="K12" s="16"/>
      <c r="L12" s="26"/>
      <c r="M12" s="16"/>
      <c r="N12" s="18"/>
      <c r="O12" s="44"/>
    </row>
    <row r="13" spans="1:15">
      <c r="A13" s="27">
        <v>2</v>
      </c>
      <c r="B13" s="52" t="s">
        <v>45</v>
      </c>
      <c r="C13" s="31">
        <v>2</v>
      </c>
      <c r="D13" s="33">
        <v>30</v>
      </c>
      <c r="E13" s="41"/>
      <c r="F13" s="31"/>
      <c r="G13" s="31"/>
      <c r="H13" s="6"/>
      <c r="I13" s="6"/>
      <c r="J13" s="35" t="s">
        <v>19</v>
      </c>
      <c r="K13" s="15" t="s">
        <v>42</v>
      </c>
      <c r="L13" s="37" t="s">
        <v>47</v>
      </c>
      <c r="M13" s="15" t="s">
        <v>49</v>
      </c>
      <c r="N13" s="17" t="s">
        <v>26</v>
      </c>
      <c r="O13" s="12"/>
    </row>
    <row r="14" spans="1:15">
      <c r="A14" s="28"/>
      <c r="B14" s="53"/>
      <c r="C14" s="32"/>
      <c r="D14" s="34"/>
      <c r="E14" s="42"/>
      <c r="F14" s="32"/>
      <c r="G14" s="32"/>
      <c r="H14" s="6"/>
      <c r="I14" s="6"/>
      <c r="J14" s="36"/>
      <c r="K14" s="16"/>
      <c r="L14" s="38"/>
      <c r="M14" s="16"/>
      <c r="N14" s="18"/>
      <c r="O14" s="12"/>
    </row>
    <row r="15" spans="1:15">
      <c r="A15" s="27">
        <v>3</v>
      </c>
      <c r="B15" s="52" t="s">
        <v>43</v>
      </c>
      <c r="C15" s="31">
        <v>2</v>
      </c>
      <c r="D15" s="33">
        <v>30</v>
      </c>
      <c r="E15" s="35" t="s">
        <v>19</v>
      </c>
      <c r="F15" s="31"/>
      <c r="G15" s="23"/>
      <c r="H15" s="23"/>
      <c r="I15" s="23"/>
      <c r="J15" s="23"/>
      <c r="K15" s="15" t="s">
        <v>33</v>
      </c>
      <c r="L15" s="25">
        <v>42776</v>
      </c>
      <c r="M15" s="15" t="s">
        <v>50</v>
      </c>
      <c r="N15" s="17" t="s">
        <v>54</v>
      </c>
      <c r="O15" s="19"/>
    </row>
    <row r="16" spans="1:15">
      <c r="A16" s="28"/>
      <c r="B16" s="53"/>
      <c r="C16" s="32"/>
      <c r="D16" s="34"/>
      <c r="E16" s="36"/>
      <c r="F16" s="32"/>
      <c r="G16" s="24"/>
      <c r="H16" s="24"/>
      <c r="I16" s="24"/>
      <c r="J16" s="24"/>
      <c r="K16" s="16"/>
      <c r="L16" s="26"/>
      <c r="M16" s="16"/>
      <c r="N16" s="18"/>
      <c r="O16" s="20"/>
    </row>
    <row r="18" spans="3:14">
      <c r="C18" s="54" t="s">
        <v>41</v>
      </c>
      <c r="D18" s="54"/>
      <c r="E18" s="54"/>
      <c r="F18" s="54"/>
      <c r="G18" s="54"/>
      <c r="H18" s="54"/>
      <c r="I18" s="54"/>
      <c r="J18" s="54"/>
      <c r="K18" s="54"/>
    </row>
    <row r="19" spans="3:14" ht="18.75">
      <c r="K19" s="22" t="s">
        <v>20</v>
      </c>
      <c r="L19" s="22"/>
      <c r="M19" s="22"/>
      <c r="N19" s="22"/>
    </row>
    <row r="26" spans="3:14" ht="18.75">
      <c r="K26" s="22" t="s">
        <v>51</v>
      </c>
      <c r="L26" s="22"/>
      <c r="M26" s="22"/>
      <c r="N26" s="22"/>
    </row>
    <row r="33" spans="1:15" ht="18.75">
      <c r="A33" s="5" t="s">
        <v>0</v>
      </c>
      <c r="B33" s="5"/>
      <c r="C33" s="5"/>
      <c r="D33" s="5"/>
      <c r="E33" s="5"/>
      <c r="F33" s="5"/>
      <c r="G33" s="5"/>
      <c r="H33" s="48" t="s">
        <v>1</v>
      </c>
      <c r="I33" s="48"/>
      <c r="J33" s="48"/>
      <c r="K33" s="48"/>
      <c r="L33" s="48"/>
      <c r="M33" s="48"/>
      <c r="N33" s="48"/>
      <c r="O33" s="5"/>
    </row>
    <row r="34" spans="1:15" ht="18.75">
      <c r="A34" s="48" t="s">
        <v>2</v>
      </c>
      <c r="B34" s="48"/>
      <c r="C34" s="48"/>
      <c r="D34" s="48"/>
      <c r="E34" s="48"/>
      <c r="F34" s="5"/>
      <c r="G34" s="5"/>
      <c r="H34" s="49" t="s">
        <v>3</v>
      </c>
      <c r="I34" s="49"/>
      <c r="J34" s="49"/>
      <c r="K34" s="49"/>
      <c r="L34" s="49"/>
      <c r="M34" s="49"/>
      <c r="N34" s="49"/>
      <c r="O34" s="5"/>
    </row>
    <row r="36" spans="1:15" ht="21">
      <c r="A36" s="4"/>
      <c r="B36" s="4"/>
      <c r="C36" s="4"/>
      <c r="D36" s="50" t="s">
        <v>4</v>
      </c>
      <c r="E36" s="50"/>
      <c r="F36" s="50"/>
      <c r="G36" s="50"/>
      <c r="H36" s="50"/>
      <c r="I36" s="50"/>
      <c r="J36" s="50"/>
      <c r="K36" s="50"/>
      <c r="L36" s="50"/>
      <c r="M36" s="50"/>
      <c r="N36" s="2"/>
      <c r="O36" s="4"/>
    </row>
    <row r="37" spans="1:15" ht="21">
      <c r="A37" s="4"/>
      <c r="B37" s="4"/>
      <c r="C37" s="4"/>
      <c r="D37" s="13"/>
      <c r="E37" s="13"/>
      <c r="F37" s="51" t="s">
        <v>22</v>
      </c>
      <c r="G37" s="51"/>
      <c r="H37" s="51"/>
      <c r="I37" s="51"/>
      <c r="J37" s="51"/>
      <c r="K37" s="51"/>
      <c r="L37" s="51"/>
      <c r="M37" s="13"/>
      <c r="N37" s="14" t="s">
        <v>39</v>
      </c>
      <c r="O37" s="4"/>
    </row>
    <row r="41" spans="1:15" ht="18.75">
      <c r="A41" s="45" t="s">
        <v>40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5" ht="25.5">
      <c r="A42" s="7" t="s">
        <v>5</v>
      </c>
      <c r="B42" s="7" t="s">
        <v>6</v>
      </c>
      <c r="C42" s="7" t="s">
        <v>7</v>
      </c>
      <c r="D42" s="7" t="s">
        <v>8</v>
      </c>
      <c r="E42" s="8" t="s">
        <v>9</v>
      </c>
      <c r="F42" s="11" t="s">
        <v>10</v>
      </c>
      <c r="G42" s="8" t="s">
        <v>11</v>
      </c>
      <c r="H42" s="11" t="s">
        <v>10</v>
      </c>
      <c r="I42" s="11" t="s">
        <v>12</v>
      </c>
      <c r="J42" s="9" t="s">
        <v>13</v>
      </c>
      <c r="K42" s="10" t="s">
        <v>14</v>
      </c>
      <c r="L42" s="10" t="s">
        <v>15</v>
      </c>
      <c r="M42" s="10" t="s">
        <v>16</v>
      </c>
      <c r="N42" s="7" t="s">
        <v>17</v>
      </c>
      <c r="O42" s="7" t="s">
        <v>18</v>
      </c>
    </row>
    <row r="43" spans="1:15">
      <c r="A43" s="27">
        <v>1</v>
      </c>
      <c r="B43" s="29"/>
      <c r="C43" s="31"/>
      <c r="D43" s="33"/>
      <c r="E43" s="31"/>
      <c r="F43" s="31"/>
      <c r="G43" s="46" t="s">
        <v>19</v>
      </c>
      <c r="H43" s="23"/>
      <c r="I43" s="23"/>
      <c r="J43" s="23"/>
      <c r="K43" s="15"/>
      <c r="L43" s="25"/>
      <c r="M43" s="15"/>
      <c r="N43" s="17"/>
      <c r="O43" s="43"/>
    </row>
    <row r="44" spans="1:15">
      <c r="A44" s="28"/>
      <c r="B44" s="30"/>
      <c r="C44" s="32"/>
      <c r="D44" s="34"/>
      <c r="E44" s="32"/>
      <c r="F44" s="32"/>
      <c r="G44" s="47"/>
      <c r="H44" s="24"/>
      <c r="I44" s="24"/>
      <c r="J44" s="24"/>
      <c r="K44" s="16"/>
      <c r="L44" s="26"/>
      <c r="M44" s="16"/>
      <c r="N44" s="18"/>
      <c r="O44" s="44"/>
    </row>
    <row r="45" spans="1:15">
      <c r="A45" s="27">
        <v>2</v>
      </c>
      <c r="B45" s="39"/>
      <c r="C45" s="31"/>
      <c r="D45" s="33"/>
      <c r="E45" s="41"/>
      <c r="F45" s="31"/>
      <c r="G45" s="31"/>
      <c r="H45" s="6"/>
      <c r="I45" s="6"/>
      <c r="J45" s="35" t="s">
        <v>19</v>
      </c>
      <c r="K45" s="15"/>
      <c r="L45" s="37"/>
      <c r="M45" s="15"/>
      <c r="N45" s="17"/>
      <c r="O45" s="12"/>
    </row>
    <row r="46" spans="1:15">
      <c r="A46" s="28"/>
      <c r="B46" s="40"/>
      <c r="C46" s="32"/>
      <c r="D46" s="34"/>
      <c r="E46" s="42"/>
      <c r="F46" s="32"/>
      <c r="G46" s="32"/>
      <c r="H46" s="6"/>
      <c r="I46" s="6"/>
      <c r="J46" s="36"/>
      <c r="K46" s="16"/>
      <c r="L46" s="38"/>
      <c r="M46" s="16"/>
      <c r="N46" s="18"/>
      <c r="O46" s="12"/>
    </row>
    <row r="47" spans="1:15">
      <c r="A47" s="27">
        <v>3</v>
      </c>
      <c r="B47" s="29"/>
      <c r="C47" s="31"/>
      <c r="D47" s="33"/>
      <c r="E47" s="35" t="s">
        <v>19</v>
      </c>
      <c r="F47" s="31"/>
      <c r="G47" s="23"/>
      <c r="H47" s="23"/>
      <c r="I47" s="23"/>
      <c r="J47" s="23"/>
      <c r="K47" s="15"/>
      <c r="L47" s="25"/>
      <c r="M47" s="15"/>
      <c r="N47" s="17"/>
      <c r="O47" s="19"/>
    </row>
    <row r="48" spans="1:15">
      <c r="A48" s="28"/>
      <c r="B48" s="30"/>
      <c r="C48" s="32"/>
      <c r="D48" s="34"/>
      <c r="E48" s="36"/>
      <c r="F48" s="32"/>
      <c r="G48" s="24"/>
      <c r="H48" s="24"/>
      <c r="I48" s="24"/>
      <c r="J48" s="24"/>
      <c r="K48" s="16"/>
      <c r="L48" s="26"/>
      <c r="M48" s="16"/>
      <c r="N48" s="18"/>
      <c r="O48" s="20"/>
    </row>
    <row r="50" spans="3:14">
      <c r="C50" s="21" t="s">
        <v>41</v>
      </c>
      <c r="D50" s="21"/>
      <c r="E50" s="21"/>
      <c r="F50" s="21"/>
      <c r="G50" s="21"/>
      <c r="H50" s="21"/>
      <c r="I50" s="21"/>
      <c r="J50" s="21"/>
      <c r="K50" s="21"/>
    </row>
    <row r="51" spans="3:14" ht="18.75">
      <c r="K51" s="22" t="s">
        <v>20</v>
      </c>
      <c r="L51" s="22"/>
      <c r="M51" s="22"/>
      <c r="N51" s="22"/>
    </row>
    <row r="56" spans="3:14" ht="18.75">
      <c r="K56" s="22" t="s">
        <v>21</v>
      </c>
      <c r="L56" s="22"/>
      <c r="M56" s="22"/>
      <c r="N56" s="22"/>
    </row>
  </sheetData>
  <mergeCells count="102">
    <mergeCell ref="H1:N1"/>
    <mergeCell ref="A2:E2"/>
    <mergeCell ref="H2:N2"/>
    <mergeCell ref="D4:M4"/>
    <mergeCell ref="F5:L5"/>
    <mergeCell ref="A9:L9"/>
    <mergeCell ref="M11:M12"/>
    <mergeCell ref="N11:N12"/>
    <mergeCell ref="O11:O12"/>
    <mergeCell ref="A13:A14"/>
    <mergeCell ref="B13:B14"/>
    <mergeCell ref="C13:C14"/>
    <mergeCell ref="D13:D14"/>
    <mergeCell ref="E13:E14"/>
    <mergeCell ref="F13:F14"/>
    <mergeCell ref="G13:G14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J13:J14"/>
    <mergeCell ref="K13:K14"/>
    <mergeCell ref="L13:L14"/>
    <mergeCell ref="M13:M14"/>
    <mergeCell ref="N13:N14"/>
    <mergeCell ref="A15:A16"/>
    <mergeCell ref="B15:B16"/>
    <mergeCell ref="C15:C16"/>
    <mergeCell ref="D15:D16"/>
    <mergeCell ref="E15:E16"/>
    <mergeCell ref="O15:O16"/>
    <mergeCell ref="C18:K18"/>
    <mergeCell ref="K19:N19"/>
    <mergeCell ref="F15:F16"/>
    <mergeCell ref="G15:G16"/>
    <mergeCell ref="H15:H16"/>
    <mergeCell ref="I15:I16"/>
    <mergeCell ref="J15:J16"/>
    <mergeCell ref="K15:K16"/>
    <mergeCell ref="K26:N26"/>
    <mergeCell ref="H33:N33"/>
    <mergeCell ref="A34:E34"/>
    <mergeCell ref="H34:N34"/>
    <mergeCell ref="D36:M36"/>
    <mergeCell ref="F37:L37"/>
    <mergeCell ref="L15:L16"/>
    <mergeCell ref="M15:M16"/>
    <mergeCell ref="N15:N16"/>
    <mergeCell ref="J43:J44"/>
    <mergeCell ref="K43:K44"/>
    <mergeCell ref="L43:L44"/>
    <mergeCell ref="M43:M44"/>
    <mergeCell ref="N43:N44"/>
    <mergeCell ref="O43:O44"/>
    <mergeCell ref="A41:L41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L45:L46"/>
    <mergeCell ref="M45:M46"/>
    <mergeCell ref="N45:N46"/>
    <mergeCell ref="A45:A46"/>
    <mergeCell ref="B45:B46"/>
    <mergeCell ref="C45:C46"/>
    <mergeCell ref="D45:D46"/>
    <mergeCell ref="E45:E46"/>
    <mergeCell ref="F45:F46"/>
    <mergeCell ref="A47:A48"/>
    <mergeCell ref="B47:B48"/>
    <mergeCell ref="C47:C48"/>
    <mergeCell ref="D47:D48"/>
    <mergeCell ref="E47:E48"/>
    <mergeCell ref="F47:F48"/>
    <mergeCell ref="G45:G46"/>
    <mergeCell ref="J45:J46"/>
    <mergeCell ref="K45:K46"/>
    <mergeCell ref="M47:M48"/>
    <mergeCell ref="N47:N48"/>
    <mergeCell ref="O47:O48"/>
    <mergeCell ref="C50:K50"/>
    <mergeCell ref="K51:N51"/>
    <mergeCell ref="K56:N56"/>
    <mergeCell ref="G47:G48"/>
    <mergeCell ref="H47:H48"/>
    <mergeCell ref="I47:I48"/>
    <mergeCell ref="J47:J48"/>
    <mergeCell ref="K47:K48"/>
    <mergeCell ref="L47:L4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Layout" topLeftCell="A9" workbookViewId="0">
      <selection activeCell="D25" sqref="D25"/>
    </sheetView>
  </sheetViews>
  <sheetFormatPr defaultColWidth="9.140625" defaultRowHeight="15"/>
  <cols>
    <col min="1" max="1" width="6.42578125" customWidth="1"/>
    <col min="2" max="2" width="19.140625" customWidth="1"/>
    <col min="3" max="10" width="5.7109375" customWidth="1"/>
    <col min="14" max="14" width="19.140625" customWidth="1"/>
  </cols>
  <sheetData>
    <row r="1" spans="1:15" ht="18.75">
      <c r="A1" s="5" t="s">
        <v>0</v>
      </c>
      <c r="B1" s="5"/>
      <c r="C1" s="5"/>
      <c r="D1" s="5"/>
      <c r="E1" s="5"/>
      <c r="F1" s="5"/>
      <c r="G1" s="5"/>
      <c r="H1" s="48" t="s">
        <v>1</v>
      </c>
      <c r="I1" s="48"/>
      <c r="J1" s="48"/>
      <c r="K1" s="48"/>
      <c r="L1" s="48"/>
      <c r="M1" s="48"/>
      <c r="N1" s="48"/>
      <c r="O1" s="5"/>
    </row>
    <row r="2" spans="1:15" ht="18.75">
      <c r="A2" s="48" t="s">
        <v>2</v>
      </c>
      <c r="B2" s="48"/>
      <c r="C2" s="48"/>
      <c r="D2" s="48"/>
      <c r="E2" s="48"/>
      <c r="F2" s="5"/>
      <c r="G2" s="5"/>
      <c r="H2" s="49" t="s">
        <v>3</v>
      </c>
      <c r="I2" s="49"/>
      <c r="J2" s="49"/>
      <c r="K2" s="49"/>
      <c r="L2" s="49"/>
      <c r="M2" s="49"/>
      <c r="N2" s="49"/>
      <c r="O2" s="5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1">
      <c r="A4" s="4"/>
      <c r="B4" s="4"/>
      <c r="C4" s="4"/>
      <c r="D4" s="50" t="s">
        <v>4</v>
      </c>
      <c r="E4" s="50"/>
      <c r="F4" s="50"/>
      <c r="G4" s="50"/>
      <c r="H4" s="50"/>
      <c r="I4" s="50"/>
      <c r="J4" s="50"/>
      <c r="K4" s="50"/>
      <c r="L4" s="50"/>
      <c r="M4" s="50"/>
      <c r="N4" s="2"/>
      <c r="O4" s="4"/>
    </row>
    <row r="5" spans="1:15" ht="21">
      <c r="A5" s="4"/>
      <c r="B5" s="4"/>
      <c r="C5" s="4"/>
      <c r="D5" s="3"/>
      <c r="E5" s="3"/>
      <c r="F5" s="51" t="s">
        <v>22</v>
      </c>
      <c r="G5" s="51"/>
      <c r="H5" s="51"/>
      <c r="I5" s="51"/>
      <c r="J5" s="51"/>
      <c r="K5" s="51"/>
      <c r="L5" s="51"/>
      <c r="M5" s="3"/>
      <c r="N5" s="14" t="s">
        <v>39</v>
      </c>
      <c r="O5" s="4"/>
    </row>
    <row r="9" spans="1:15" ht="18.75">
      <c r="A9" s="45" t="s">
        <v>38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1"/>
      <c r="N9" s="1"/>
      <c r="O9" s="1"/>
    </row>
    <row r="10" spans="1:15" ht="25.5">
      <c r="A10" s="7" t="s">
        <v>5</v>
      </c>
      <c r="B10" s="7" t="s">
        <v>6</v>
      </c>
      <c r="C10" s="7" t="s">
        <v>7</v>
      </c>
      <c r="D10" s="7" t="s">
        <v>8</v>
      </c>
      <c r="E10" s="8" t="s">
        <v>9</v>
      </c>
      <c r="F10" s="11" t="s">
        <v>10</v>
      </c>
      <c r="G10" s="8" t="s">
        <v>11</v>
      </c>
      <c r="H10" s="11" t="s">
        <v>10</v>
      </c>
      <c r="I10" s="11" t="s">
        <v>12</v>
      </c>
      <c r="J10" s="9" t="s">
        <v>13</v>
      </c>
      <c r="K10" s="10" t="s">
        <v>14</v>
      </c>
      <c r="L10" s="10" t="s">
        <v>15</v>
      </c>
      <c r="M10" s="10" t="s">
        <v>16</v>
      </c>
      <c r="N10" s="7" t="s">
        <v>17</v>
      </c>
      <c r="O10" s="7" t="s">
        <v>18</v>
      </c>
    </row>
    <row r="11" spans="1:15">
      <c r="A11" s="27">
        <v>13</v>
      </c>
      <c r="B11" s="29" t="s">
        <v>23</v>
      </c>
      <c r="C11" s="31">
        <v>3</v>
      </c>
      <c r="D11" s="33">
        <v>45</v>
      </c>
      <c r="E11" s="31"/>
      <c r="F11" s="31"/>
      <c r="G11" s="46" t="s">
        <v>19</v>
      </c>
      <c r="H11" s="23"/>
      <c r="I11" s="23"/>
      <c r="J11" s="23"/>
      <c r="K11" s="15">
        <v>42920</v>
      </c>
      <c r="L11" s="25">
        <v>42744</v>
      </c>
      <c r="M11" s="15" t="s">
        <v>35</v>
      </c>
      <c r="N11" s="17" t="s">
        <v>26</v>
      </c>
      <c r="O11" s="43" t="s">
        <v>31</v>
      </c>
    </row>
    <row r="12" spans="1:15">
      <c r="A12" s="28"/>
      <c r="B12" s="30"/>
      <c r="C12" s="32"/>
      <c r="D12" s="34"/>
      <c r="E12" s="32"/>
      <c r="F12" s="32"/>
      <c r="G12" s="47"/>
      <c r="H12" s="24"/>
      <c r="I12" s="24"/>
      <c r="J12" s="24"/>
      <c r="K12" s="16"/>
      <c r="L12" s="26"/>
      <c r="M12" s="16"/>
      <c r="N12" s="18"/>
      <c r="O12" s="44"/>
    </row>
    <row r="13" spans="1:15">
      <c r="A13" s="27">
        <v>14</v>
      </c>
      <c r="B13" s="39" t="s">
        <v>24</v>
      </c>
      <c r="C13" s="31">
        <v>2</v>
      </c>
      <c r="D13" s="134">
        <v>30</v>
      </c>
      <c r="E13" s="41"/>
      <c r="F13" s="31"/>
      <c r="G13" s="31"/>
      <c r="H13" s="6"/>
      <c r="I13" s="6"/>
      <c r="J13" s="35" t="s">
        <v>19</v>
      </c>
      <c r="K13" s="15">
        <v>43012</v>
      </c>
      <c r="L13" s="37" t="s">
        <v>33</v>
      </c>
      <c r="M13" s="15" t="s">
        <v>36</v>
      </c>
      <c r="N13" s="17" t="s">
        <v>27</v>
      </c>
      <c r="O13" s="12"/>
    </row>
    <row r="14" spans="1:15">
      <c r="A14" s="28"/>
      <c r="B14" s="40"/>
      <c r="C14" s="32"/>
      <c r="D14" s="135"/>
      <c r="E14" s="42"/>
      <c r="F14" s="32"/>
      <c r="G14" s="32"/>
      <c r="H14" s="6"/>
      <c r="I14" s="6"/>
      <c r="J14" s="36"/>
      <c r="K14" s="16"/>
      <c r="L14" s="38"/>
      <c r="M14" s="16"/>
      <c r="N14" s="18"/>
      <c r="O14" s="12" t="s">
        <v>32</v>
      </c>
    </row>
    <row r="15" spans="1:15">
      <c r="A15" s="27">
        <v>15</v>
      </c>
      <c r="B15" s="29" t="s">
        <v>25</v>
      </c>
      <c r="C15" s="31">
        <v>2</v>
      </c>
      <c r="D15" s="33">
        <v>30</v>
      </c>
      <c r="E15" s="35" t="s">
        <v>19</v>
      </c>
      <c r="F15" s="31"/>
      <c r="G15" s="23"/>
      <c r="H15" s="23"/>
      <c r="I15" s="23"/>
      <c r="J15" s="23"/>
      <c r="K15" s="15" t="s">
        <v>29</v>
      </c>
      <c r="L15" s="25" t="s">
        <v>37</v>
      </c>
      <c r="M15" s="15" t="s">
        <v>34</v>
      </c>
      <c r="N15" s="17" t="s">
        <v>28</v>
      </c>
      <c r="O15" s="19" t="s">
        <v>32</v>
      </c>
    </row>
    <row r="16" spans="1:15">
      <c r="A16" s="28"/>
      <c r="B16" s="30"/>
      <c r="C16" s="32"/>
      <c r="D16" s="34"/>
      <c r="E16" s="36"/>
      <c r="F16" s="32"/>
      <c r="G16" s="24"/>
      <c r="H16" s="24"/>
      <c r="I16" s="24"/>
      <c r="J16" s="24"/>
      <c r="K16" s="16"/>
      <c r="L16" s="26"/>
      <c r="M16" s="16"/>
      <c r="N16" s="18"/>
      <c r="O16" s="20"/>
    </row>
    <row r="18" spans="1:15">
      <c r="C18" s="21" t="s">
        <v>30</v>
      </c>
      <c r="D18" s="21"/>
      <c r="E18" s="21"/>
      <c r="F18" s="21"/>
      <c r="G18" s="21"/>
      <c r="H18" s="21"/>
      <c r="I18" s="21"/>
      <c r="J18" s="21"/>
      <c r="K18" s="21"/>
    </row>
    <row r="19" spans="1:15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22" t="s">
        <v>20</v>
      </c>
      <c r="L19" s="22"/>
      <c r="M19" s="22"/>
      <c r="N19" s="22"/>
      <c r="O19" s="1"/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4" spans="1:15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22" t="s">
        <v>21</v>
      </c>
      <c r="L24" s="22"/>
      <c r="M24" s="22"/>
      <c r="N24" s="22"/>
      <c r="O24" s="1"/>
    </row>
    <row r="31" spans="1:15" ht="18.75">
      <c r="A31" s="5" t="s">
        <v>0</v>
      </c>
      <c r="B31" s="5"/>
      <c r="C31" s="5"/>
      <c r="D31" s="5"/>
      <c r="E31" s="5"/>
      <c r="F31" s="5"/>
      <c r="G31" s="5"/>
      <c r="H31" s="48" t="s">
        <v>1</v>
      </c>
      <c r="I31" s="48"/>
      <c r="J31" s="48"/>
      <c r="K31" s="48"/>
      <c r="L31" s="48"/>
      <c r="M31" s="48"/>
      <c r="N31" s="48"/>
      <c r="O31" s="5"/>
    </row>
    <row r="32" spans="1:15" ht="18.75">
      <c r="A32" s="48" t="s">
        <v>2</v>
      </c>
      <c r="B32" s="48"/>
      <c r="C32" s="48"/>
      <c r="D32" s="48"/>
      <c r="E32" s="48"/>
      <c r="F32" s="5"/>
      <c r="G32" s="5"/>
      <c r="H32" s="49" t="s">
        <v>3</v>
      </c>
      <c r="I32" s="49"/>
      <c r="J32" s="49"/>
      <c r="K32" s="49"/>
      <c r="L32" s="49"/>
      <c r="M32" s="49"/>
      <c r="N32" s="49"/>
      <c r="O32" s="5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1">
      <c r="A34" s="4"/>
      <c r="B34" s="4"/>
      <c r="C34" s="4"/>
      <c r="D34" s="50" t="s">
        <v>4</v>
      </c>
      <c r="E34" s="50"/>
      <c r="F34" s="50"/>
      <c r="G34" s="50"/>
      <c r="H34" s="50"/>
      <c r="I34" s="50"/>
      <c r="J34" s="50"/>
      <c r="K34" s="50"/>
      <c r="L34" s="50"/>
      <c r="M34" s="50"/>
      <c r="N34" s="2"/>
      <c r="O34" s="4"/>
    </row>
    <row r="35" spans="1:15" ht="21">
      <c r="A35" s="4"/>
      <c r="B35" s="4"/>
      <c r="C35" s="4"/>
      <c r="D35" s="13"/>
      <c r="E35" s="13"/>
      <c r="F35" s="51" t="s">
        <v>22</v>
      </c>
      <c r="G35" s="51"/>
      <c r="H35" s="51"/>
      <c r="I35" s="51"/>
      <c r="J35" s="51"/>
      <c r="K35" s="51"/>
      <c r="L35" s="51"/>
      <c r="M35" s="13"/>
      <c r="N35" s="14" t="s">
        <v>39</v>
      </c>
      <c r="O35" s="4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45" t="s">
        <v>40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1"/>
      <c r="N39" s="1"/>
      <c r="O39" s="1"/>
    </row>
    <row r="40" spans="1:15" ht="25.5">
      <c r="A40" s="7" t="s">
        <v>5</v>
      </c>
      <c r="B40" s="7" t="s">
        <v>6</v>
      </c>
      <c r="C40" s="7" t="s">
        <v>7</v>
      </c>
      <c r="D40" s="7" t="s">
        <v>8</v>
      </c>
      <c r="E40" s="8" t="s">
        <v>9</v>
      </c>
      <c r="F40" s="11" t="s">
        <v>10</v>
      </c>
      <c r="G40" s="8" t="s">
        <v>11</v>
      </c>
      <c r="H40" s="11" t="s">
        <v>10</v>
      </c>
      <c r="I40" s="11" t="s">
        <v>12</v>
      </c>
      <c r="J40" s="9" t="s">
        <v>13</v>
      </c>
      <c r="K40" s="10" t="s">
        <v>14</v>
      </c>
      <c r="L40" s="10" t="s">
        <v>15</v>
      </c>
      <c r="M40" s="10" t="s">
        <v>16</v>
      </c>
      <c r="N40" s="7" t="s">
        <v>17</v>
      </c>
      <c r="O40" s="7" t="s">
        <v>18</v>
      </c>
    </row>
    <row r="41" spans="1:15">
      <c r="A41" s="27">
        <v>1</v>
      </c>
      <c r="B41" s="29"/>
      <c r="C41" s="31"/>
      <c r="D41" s="33"/>
      <c r="E41" s="31"/>
      <c r="F41" s="31"/>
      <c r="G41" s="46" t="s">
        <v>19</v>
      </c>
      <c r="H41" s="23"/>
      <c r="I41" s="23"/>
      <c r="J41" s="23"/>
      <c r="K41" s="15"/>
      <c r="L41" s="25"/>
      <c r="M41" s="15"/>
      <c r="N41" s="17"/>
      <c r="O41" s="43"/>
    </row>
    <row r="42" spans="1:15">
      <c r="A42" s="28"/>
      <c r="B42" s="30"/>
      <c r="C42" s="32"/>
      <c r="D42" s="34"/>
      <c r="E42" s="32"/>
      <c r="F42" s="32"/>
      <c r="G42" s="47"/>
      <c r="H42" s="24"/>
      <c r="I42" s="24"/>
      <c r="J42" s="24"/>
      <c r="K42" s="16"/>
      <c r="L42" s="26"/>
      <c r="M42" s="16"/>
      <c r="N42" s="18"/>
      <c r="O42" s="44"/>
    </row>
    <row r="43" spans="1:15">
      <c r="A43" s="27">
        <v>2</v>
      </c>
      <c r="B43" s="39"/>
      <c r="C43" s="31"/>
      <c r="D43" s="33"/>
      <c r="E43" s="41"/>
      <c r="F43" s="31"/>
      <c r="G43" s="31"/>
      <c r="H43" s="6"/>
      <c r="I43" s="6"/>
      <c r="J43" s="35" t="s">
        <v>19</v>
      </c>
      <c r="K43" s="15"/>
      <c r="L43" s="37"/>
      <c r="M43" s="15"/>
      <c r="N43" s="17"/>
      <c r="O43" s="12"/>
    </row>
    <row r="44" spans="1:15">
      <c r="A44" s="28"/>
      <c r="B44" s="40"/>
      <c r="C44" s="32"/>
      <c r="D44" s="34"/>
      <c r="E44" s="42"/>
      <c r="F44" s="32"/>
      <c r="G44" s="32"/>
      <c r="H44" s="6"/>
      <c r="I44" s="6"/>
      <c r="J44" s="36"/>
      <c r="K44" s="16"/>
      <c r="L44" s="38"/>
      <c r="M44" s="16"/>
      <c r="N44" s="18"/>
      <c r="O44" s="12"/>
    </row>
    <row r="45" spans="1:15">
      <c r="A45" s="27">
        <v>3</v>
      </c>
      <c r="B45" s="29"/>
      <c r="C45" s="31"/>
      <c r="D45" s="33"/>
      <c r="E45" s="35" t="s">
        <v>19</v>
      </c>
      <c r="F45" s="31"/>
      <c r="G45" s="23"/>
      <c r="H45" s="23"/>
      <c r="I45" s="23"/>
      <c r="J45" s="23"/>
      <c r="K45" s="15"/>
      <c r="L45" s="25"/>
      <c r="M45" s="15"/>
      <c r="N45" s="17"/>
      <c r="O45" s="19"/>
    </row>
    <row r="46" spans="1:15">
      <c r="A46" s="28"/>
      <c r="B46" s="30"/>
      <c r="C46" s="32"/>
      <c r="D46" s="34"/>
      <c r="E46" s="36"/>
      <c r="F46" s="32"/>
      <c r="G46" s="24"/>
      <c r="H46" s="24"/>
      <c r="I46" s="24"/>
      <c r="J46" s="24"/>
      <c r="K46" s="16"/>
      <c r="L46" s="26"/>
      <c r="M46" s="16"/>
      <c r="N46" s="18"/>
      <c r="O46" s="20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1"/>
      <c r="B48" s="1"/>
      <c r="C48" s="21" t="s">
        <v>41</v>
      </c>
      <c r="D48" s="21"/>
      <c r="E48" s="21"/>
      <c r="F48" s="21"/>
      <c r="G48" s="21"/>
      <c r="H48" s="21"/>
      <c r="I48" s="21"/>
      <c r="J48" s="21"/>
      <c r="K48" s="21"/>
      <c r="L48" s="1"/>
      <c r="M48" s="1"/>
      <c r="N48" s="1"/>
      <c r="O48" s="1"/>
    </row>
    <row r="49" spans="1:15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22" t="s">
        <v>20</v>
      </c>
      <c r="L49" s="22"/>
      <c r="M49" s="22"/>
      <c r="N49" s="22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22" t="s">
        <v>21</v>
      </c>
      <c r="L54" s="22"/>
      <c r="M54" s="22"/>
      <c r="N54" s="22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</sheetData>
  <mergeCells count="102">
    <mergeCell ref="A9:L9"/>
    <mergeCell ref="A11:A12"/>
    <mergeCell ref="B11:B12"/>
    <mergeCell ref="C11:C12"/>
    <mergeCell ref="D11:D12"/>
    <mergeCell ref="I11:I12"/>
    <mergeCell ref="K11:K12"/>
    <mergeCell ref="L11:L12"/>
    <mergeCell ref="A13:A14"/>
    <mergeCell ref="H1:N1"/>
    <mergeCell ref="H2:N2"/>
    <mergeCell ref="A2:E2"/>
    <mergeCell ref="D4:M4"/>
    <mergeCell ref="M11:M12"/>
    <mergeCell ref="N11:N12"/>
    <mergeCell ref="B13:B14"/>
    <mergeCell ref="G15:G16"/>
    <mergeCell ref="I15:I16"/>
    <mergeCell ref="J15:J16"/>
    <mergeCell ref="H11:H12"/>
    <mergeCell ref="C15:C16"/>
    <mergeCell ref="D15:D16"/>
    <mergeCell ref="C13:C14"/>
    <mergeCell ref="D13:D14"/>
    <mergeCell ref="E13:E14"/>
    <mergeCell ref="F13:F14"/>
    <mergeCell ref="G13:G14"/>
    <mergeCell ref="J13:J14"/>
    <mergeCell ref="H15:H16"/>
    <mergeCell ref="J11:J12"/>
    <mergeCell ref="A15:A16"/>
    <mergeCell ref="B15:B16"/>
    <mergeCell ref="F5:L5"/>
    <mergeCell ref="H31:N31"/>
    <mergeCell ref="A32:E32"/>
    <mergeCell ref="H32:N32"/>
    <mergeCell ref="D34:M34"/>
    <mergeCell ref="F35:L35"/>
    <mergeCell ref="C18:K18"/>
    <mergeCell ref="O11:O12"/>
    <mergeCell ref="E11:E12"/>
    <mergeCell ref="F11:F12"/>
    <mergeCell ref="G11:G12"/>
    <mergeCell ref="K15:K16"/>
    <mergeCell ref="L15:L16"/>
    <mergeCell ref="M15:M16"/>
    <mergeCell ref="N15:N16"/>
    <mergeCell ref="K13:K14"/>
    <mergeCell ref="N13:N14"/>
    <mergeCell ref="L13:L14"/>
    <mergeCell ref="M13:M14"/>
    <mergeCell ref="O15:O16"/>
    <mergeCell ref="K19:N19"/>
    <mergeCell ref="K24:N24"/>
    <mergeCell ref="E15:E16"/>
    <mergeCell ref="F15:F16"/>
    <mergeCell ref="A39:L39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A45:A46"/>
    <mergeCell ref="B45:B46"/>
    <mergeCell ref="C45:C46"/>
    <mergeCell ref="D45:D46"/>
    <mergeCell ref="E45:E46"/>
    <mergeCell ref="M41:M42"/>
    <mergeCell ref="N41:N42"/>
    <mergeCell ref="O41:O42"/>
    <mergeCell ref="A43:A44"/>
    <mergeCell ref="B43:B44"/>
    <mergeCell ref="C43:C44"/>
    <mergeCell ref="D43:D44"/>
    <mergeCell ref="E43:E44"/>
    <mergeCell ref="F43:F44"/>
    <mergeCell ref="G43:G44"/>
    <mergeCell ref="J43:J44"/>
    <mergeCell ref="K43:K44"/>
    <mergeCell ref="L43:L44"/>
    <mergeCell ref="M43:M44"/>
    <mergeCell ref="N43:N44"/>
    <mergeCell ref="C48:K48"/>
    <mergeCell ref="K49:N49"/>
    <mergeCell ref="K54:N54"/>
    <mergeCell ref="K45:K46"/>
    <mergeCell ref="L45:L46"/>
    <mergeCell ref="M45:M46"/>
    <mergeCell ref="N45:N46"/>
    <mergeCell ref="O45:O46"/>
    <mergeCell ref="F45:F46"/>
    <mergeCell ref="G45:G46"/>
    <mergeCell ref="H45:H46"/>
    <mergeCell ref="I45:I46"/>
    <mergeCell ref="J45:J4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workbookViewId="0">
      <selection activeCell="E14" sqref="E14"/>
    </sheetView>
  </sheetViews>
  <sheetFormatPr defaultRowHeight="15"/>
  <cols>
    <col min="1" max="1" width="5.7109375" customWidth="1"/>
    <col min="2" max="2" width="21.5703125" customWidth="1"/>
    <col min="3" max="26" width="5" customWidth="1"/>
  </cols>
  <sheetData>
    <row r="1" spans="1:26" ht="18.75">
      <c r="A1" s="55"/>
      <c r="B1" s="56" t="s">
        <v>55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1"/>
    </row>
    <row r="2" spans="1:26">
      <c r="A2" s="57"/>
      <c r="B2" s="58" t="s">
        <v>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"/>
    </row>
    <row r="3" spans="1:26">
      <c r="A3" s="59" t="s">
        <v>5</v>
      </c>
      <c r="B3" s="59" t="s">
        <v>57</v>
      </c>
      <c r="C3" s="60" t="s">
        <v>58</v>
      </c>
      <c r="D3" s="60" t="s">
        <v>59</v>
      </c>
      <c r="E3" s="60" t="s">
        <v>60</v>
      </c>
      <c r="F3" s="61" t="s">
        <v>61</v>
      </c>
      <c r="G3" s="62"/>
      <c r="H3" s="63"/>
      <c r="I3" s="61" t="s">
        <v>62</v>
      </c>
      <c r="J3" s="62"/>
      <c r="K3" s="63"/>
      <c r="L3" s="61" t="s">
        <v>63</v>
      </c>
      <c r="M3" s="62"/>
      <c r="N3" s="63"/>
      <c r="O3" s="64" t="s">
        <v>64</v>
      </c>
      <c r="P3" s="65"/>
      <c r="Q3" s="66"/>
      <c r="R3" s="67" t="s">
        <v>65</v>
      </c>
      <c r="S3" s="68"/>
      <c r="T3" s="68"/>
      <c r="U3" s="69"/>
      <c r="V3" s="67" t="s">
        <v>66</v>
      </c>
      <c r="W3" s="68"/>
      <c r="X3" s="68"/>
      <c r="Y3" s="69"/>
      <c r="Z3" s="70" t="s">
        <v>67</v>
      </c>
    </row>
    <row r="4" spans="1:26">
      <c r="A4" s="71"/>
      <c r="B4" s="71"/>
      <c r="C4" s="72"/>
      <c r="D4" s="72"/>
      <c r="E4" s="72"/>
      <c r="F4" s="73"/>
      <c r="G4" s="74"/>
      <c r="H4" s="75"/>
      <c r="I4" s="73"/>
      <c r="J4" s="74"/>
      <c r="K4" s="75"/>
      <c r="L4" s="73"/>
      <c r="M4" s="74"/>
      <c r="N4" s="75"/>
      <c r="O4" s="76"/>
      <c r="P4" s="77"/>
      <c r="Q4" s="78"/>
      <c r="R4" s="79" t="s">
        <v>68</v>
      </c>
      <c r="S4" s="80"/>
      <c r="T4" s="81" t="s">
        <v>69</v>
      </c>
      <c r="U4" s="80"/>
      <c r="V4" s="79" t="s">
        <v>68</v>
      </c>
      <c r="W4" s="80"/>
      <c r="X4" s="81" t="s">
        <v>69</v>
      </c>
      <c r="Y4" s="80"/>
      <c r="Z4" s="82"/>
    </row>
    <row r="5" spans="1:26" ht="25.5">
      <c r="A5" s="83"/>
      <c r="B5" s="83"/>
      <c r="C5" s="84"/>
      <c r="D5" s="84"/>
      <c r="E5" s="84"/>
      <c r="F5" s="85" t="s">
        <v>70</v>
      </c>
      <c r="G5" s="85" t="s">
        <v>71</v>
      </c>
      <c r="H5" s="86" t="s">
        <v>72</v>
      </c>
      <c r="I5" s="85" t="s">
        <v>70</v>
      </c>
      <c r="J5" s="85" t="s">
        <v>71</v>
      </c>
      <c r="K5" s="86" t="s">
        <v>72</v>
      </c>
      <c r="L5" s="85" t="s">
        <v>70</v>
      </c>
      <c r="M5" s="85" t="s">
        <v>71</v>
      </c>
      <c r="N5" s="86" t="s">
        <v>72</v>
      </c>
      <c r="O5" s="85" t="s">
        <v>70</v>
      </c>
      <c r="P5" s="85" t="s">
        <v>71</v>
      </c>
      <c r="Q5" s="86" t="s">
        <v>72</v>
      </c>
      <c r="R5" s="87" t="s">
        <v>73</v>
      </c>
      <c r="S5" s="87" t="s">
        <v>74</v>
      </c>
      <c r="T5" s="87" t="s">
        <v>75</v>
      </c>
      <c r="U5" s="87" t="s">
        <v>76</v>
      </c>
      <c r="V5" s="87" t="s">
        <v>77</v>
      </c>
      <c r="W5" s="87" t="s">
        <v>78</v>
      </c>
      <c r="X5" s="87" t="s">
        <v>79</v>
      </c>
      <c r="Y5" s="87" t="s">
        <v>80</v>
      </c>
      <c r="Z5" s="88"/>
    </row>
    <row r="6" spans="1:26" ht="18" customHeight="1">
      <c r="A6" s="89">
        <v>1</v>
      </c>
      <c r="B6" s="90" t="s">
        <v>81</v>
      </c>
      <c r="C6" s="91">
        <v>1</v>
      </c>
      <c r="D6" s="92">
        <v>30</v>
      </c>
      <c r="E6" s="92">
        <f>F6+G6+I6+J6+L6+M6+O6+P6</f>
        <v>15</v>
      </c>
      <c r="F6" s="91">
        <v>15</v>
      </c>
      <c r="G6" s="91"/>
      <c r="H6" s="91"/>
      <c r="I6" s="89"/>
      <c r="J6" s="89"/>
      <c r="K6" s="89"/>
      <c r="L6" s="89"/>
      <c r="M6" s="89"/>
      <c r="N6" s="89"/>
      <c r="O6" s="89"/>
      <c r="P6" s="89"/>
      <c r="Q6" s="93"/>
      <c r="R6" s="94">
        <v>15</v>
      </c>
      <c r="S6" s="94"/>
      <c r="T6" s="94"/>
      <c r="U6" s="94"/>
      <c r="V6" s="95">
        <v>15</v>
      </c>
      <c r="W6" s="94"/>
      <c r="X6" s="95">
        <v>15</v>
      </c>
      <c r="Y6" s="94"/>
      <c r="Z6" s="96">
        <v>15</v>
      </c>
    </row>
    <row r="7" spans="1:26" ht="18" customHeight="1">
      <c r="A7" s="97">
        <v>2</v>
      </c>
      <c r="B7" s="98" t="s">
        <v>82</v>
      </c>
      <c r="C7" s="97">
        <v>2</v>
      </c>
      <c r="D7" s="97">
        <v>45</v>
      </c>
      <c r="E7" s="97">
        <f t="shared" ref="E7:E31" si="0">F7+G7+I7+J7+L7+M7+O7+P7</f>
        <v>30</v>
      </c>
      <c r="F7" s="99">
        <v>30</v>
      </c>
      <c r="G7" s="99"/>
      <c r="H7" s="99"/>
      <c r="I7" s="92"/>
      <c r="J7" s="92"/>
      <c r="K7" s="92"/>
      <c r="L7" s="92"/>
      <c r="M7" s="92"/>
      <c r="N7" s="92"/>
      <c r="O7" s="92"/>
      <c r="P7" s="92"/>
      <c r="Q7" s="100"/>
      <c r="R7" s="101"/>
      <c r="S7" s="101">
        <v>15</v>
      </c>
      <c r="T7" s="101"/>
      <c r="U7" s="101"/>
      <c r="V7" s="95">
        <v>30</v>
      </c>
      <c r="W7" s="101"/>
      <c r="X7" s="95">
        <v>30</v>
      </c>
      <c r="Y7" s="101"/>
      <c r="Z7" s="102">
        <v>15</v>
      </c>
    </row>
    <row r="8" spans="1:26" ht="18" customHeight="1">
      <c r="A8" s="92">
        <v>3</v>
      </c>
      <c r="B8" s="90" t="s">
        <v>83</v>
      </c>
      <c r="C8" s="99">
        <v>2</v>
      </c>
      <c r="D8" s="92">
        <v>30</v>
      </c>
      <c r="E8" s="92">
        <f t="shared" si="0"/>
        <v>30</v>
      </c>
      <c r="F8" s="99">
        <v>30</v>
      </c>
      <c r="G8" s="99"/>
      <c r="H8" s="99"/>
      <c r="I8" s="92"/>
      <c r="J8" s="92"/>
      <c r="K8" s="92"/>
      <c r="L8" s="92"/>
      <c r="M8" s="92"/>
      <c r="N8" s="92"/>
      <c r="O8" s="92"/>
      <c r="P8" s="92"/>
      <c r="Q8" s="100"/>
      <c r="R8" s="103"/>
      <c r="S8" s="103"/>
      <c r="T8" s="103"/>
      <c r="U8" s="103"/>
      <c r="V8" s="104">
        <v>30</v>
      </c>
      <c r="W8" s="103"/>
      <c r="X8" s="104">
        <v>30</v>
      </c>
      <c r="Y8" s="103"/>
      <c r="Z8" s="102">
        <v>0</v>
      </c>
    </row>
    <row r="9" spans="1:26" ht="18" customHeight="1">
      <c r="A9" s="92">
        <v>4</v>
      </c>
      <c r="B9" s="132" t="s">
        <v>44</v>
      </c>
      <c r="C9" s="99">
        <v>2</v>
      </c>
      <c r="D9" s="92">
        <v>75</v>
      </c>
      <c r="E9" s="133">
        <f t="shared" si="0"/>
        <v>30</v>
      </c>
      <c r="F9" s="99">
        <v>30</v>
      </c>
      <c r="G9" s="99"/>
      <c r="H9" s="99"/>
      <c r="I9" s="92"/>
      <c r="J9" s="92"/>
      <c r="K9" s="92"/>
      <c r="L9" s="92"/>
      <c r="M9" s="92"/>
      <c r="N9" s="92"/>
      <c r="O9" s="92"/>
      <c r="P9" s="92"/>
      <c r="Q9" s="100"/>
      <c r="R9" s="103">
        <v>45</v>
      </c>
      <c r="S9" s="103"/>
      <c r="T9" s="103"/>
      <c r="U9" s="103"/>
      <c r="V9" s="95">
        <v>30</v>
      </c>
      <c r="W9" s="103"/>
      <c r="X9" s="95">
        <v>30</v>
      </c>
      <c r="Y9" s="103"/>
      <c r="Z9" s="102">
        <v>45</v>
      </c>
    </row>
    <row r="10" spans="1:26" ht="18" customHeight="1">
      <c r="A10" s="92">
        <v>5</v>
      </c>
      <c r="B10" s="90" t="s">
        <v>84</v>
      </c>
      <c r="C10" s="92">
        <v>1</v>
      </c>
      <c r="D10" s="92">
        <v>30</v>
      </c>
      <c r="E10" s="92">
        <f t="shared" si="0"/>
        <v>15</v>
      </c>
      <c r="F10" s="92">
        <v>15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00"/>
      <c r="R10" s="103"/>
      <c r="S10" s="103">
        <v>15</v>
      </c>
      <c r="T10" s="103"/>
      <c r="U10" s="103"/>
      <c r="V10" s="95">
        <v>15</v>
      </c>
      <c r="W10" s="103"/>
      <c r="X10" s="95">
        <v>15</v>
      </c>
      <c r="Y10" s="103"/>
      <c r="Z10" s="102">
        <v>15</v>
      </c>
    </row>
    <row r="11" spans="1:26" ht="18" customHeight="1">
      <c r="A11" s="92">
        <v>6</v>
      </c>
      <c r="B11" s="90" t="s">
        <v>85</v>
      </c>
      <c r="C11" s="92">
        <v>2</v>
      </c>
      <c r="D11" s="92">
        <v>45</v>
      </c>
      <c r="E11" s="92">
        <f t="shared" si="0"/>
        <v>30</v>
      </c>
      <c r="F11" s="92">
        <v>30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100"/>
      <c r="R11" s="103"/>
      <c r="S11" s="103">
        <v>15</v>
      </c>
      <c r="T11" s="103"/>
      <c r="U11" s="103"/>
      <c r="V11" s="95">
        <v>30</v>
      </c>
      <c r="W11" s="103"/>
      <c r="X11" s="95">
        <v>30</v>
      </c>
      <c r="Y11" s="103"/>
      <c r="Z11" s="102">
        <v>15</v>
      </c>
    </row>
    <row r="12" spans="1:26" ht="18" customHeight="1">
      <c r="A12" s="92">
        <v>7</v>
      </c>
      <c r="B12" s="132" t="s">
        <v>86</v>
      </c>
      <c r="C12" s="92">
        <v>2</v>
      </c>
      <c r="D12" s="92">
        <v>30</v>
      </c>
      <c r="E12" s="133">
        <f t="shared" si="0"/>
        <v>30</v>
      </c>
      <c r="F12" s="92">
        <v>30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00"/>
      <c r="R12" s="103"/>
      <c r="S12" s="103"/>
      <c r="T12" s="103"/>
      <c r="U12" s="103"/>
      <c r="V12" s="104">
        <v>30</v>
      </c>
      <c r="W12" s="103"/>
      <c r="X12" s="104">
        <v>30</v>
      </c>
      <c r="Y12" s="103"/>
      <c r="Z12" s="102">
        <v>0</v>
      </c>
    </row>
    <row r="13" spans="1:26" ht="18" customHeight="1">
      <c r="A13" s="92">
        <v>8</v>
      </c>
      <c r="B13" s="90" t="s">
        <v>87</v>
      </c>
      <c r="C13" s="92">
        <v>2</v>
      </c>
      <c r="D13" s="92">
        <v>60</v>
      </c>
      <c r="E13" s="92">
        <f t="shared" si="0"/>
        <v>30</v>
      </c>
      <c r="F13" s="92">
        <v>30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100"/>
      <c r="R13" s="103">
        <v>15</v>
      </c>
      <c r="S13" s="103">
        <v>15</v>
      </c>
      <c r="T13" s="103"/>
      <c r="U13" s="103"/>
      <c r="V13" s="104">
        <v>30</v>
      </c>
      <c r="W13" s="103"/>
      <c r="X13" s="104">
        <v>30</v>
      </c>
      <c r="Y13" s="103"/>
      <c r="Z13" s="102">
        <v>30</v>
      </c>
    </row>
    <row r="14" spans="1:26" ht="18" customHeight="1">
      <c r="A14" s="92">
        <v>9</v>
      </c>
      <c r="B14" s="132" t="s">
        <v>88</v>
      </c>
      <c r="C14" s="92">
        <v>2</v>
      </c>
      <c r="D14" s="92">
        <v>30</v>
      </c>
      <c r="E14" s="133">
        <f t="shared" si="0"/>
        <v>30</v>
      </c>
      <c r="F14" s="92">
        <v>30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100"/>
      <c r="R14" s="103"/>
      <c r="S14" s="103"/>
      <c r="T14" s="103"/>
      <c r="U14" s="103"/>
      <c r="V14" s="95">
        <v>30</v>
      </c>
      <c r="W14" s="103"/>
      <c r="X14" s="95">
        <v>30</v>
      </c>
      <c r="Y14" s="103"/>
      <c r="Z14" s="102">
        <v>0</v>
      </c>
    </row>
    <row r="15" spans="1:26" ht="18" customHeight="1">
      <c r="A15" s="92">
        <v>10</v>
      </c>
      <c r="B15" s="105" t="s">
        <v>89</v>
      </c>
      <c r="C15" s="92">
        <v>3</v>
      </c>
      <c r="D15" s="92">
        <v>60</v>
      </c>
      <c r="E15" s="92">
        <f t="shared" si="0"/>
        <v>45</v>
      </c>
      <c r="F15" s="92"/>
      <c r="G15" s="92"/>
      <c r="H15" s="92"/>
      <c r="I15" s="92">
        <v>30</v>
      </c>
      <c r="J15" s="92">
        <v>15</v>
      </c>
      <c r="K15" s="92"/>
      <c r="L15" s="92"/>
      <c r="M15" s="92"/>
      <c r="N15" s="92"/>
      <c r="O15" s="92"/>
      <c r="P15" s="92"/>
      <c r="Q15" s="100"/>
      <c r="R15" s="103"/>
      <c r="S15" s="103">
        <v>15</v>
      </c>
      <c r="T15" s="103"/>
      <c r="U15" s="103"/>
      <c r="V15" s="95">
        <v>45</v>
      </c>
      <c r="W15" s="103"/>
      <c r="X15" s="95">
        <v>45</v>
      </c>
      <c r="Y15" s="103"/>
      <c r="Z15" s="102">
        <v>15</v>
      </c>
    </row>
    <row r="16" spans="1:26" ht="18" customHeight="1">
      <c r="A16" s="92">
        <v>11</v>
      </c>
      <c r="B16" s="90" t="s">
        <v>90</v>
      </c>
      <c r="C16" s="99">
        <v>2</v>
      </c>
      <c r="D16" s="92">
        <v>60</v>
      </c>
      <c r="E16" s="92">
        <f t="shared" si="0"/>
        <v>30</v>
      </c>
      <c r="F16" s="99"/>
      <c r="G16" s="99"/>
      <c r="H16" s="99"/>
      <c r="I16" s="99">
        <v>30</v>
      </c>
      <c r="J16" s="99"/>
      <c r="K16" s="99"/>
      <c r="L16" s="92"/>
      <c r="M16" s="92"/>
      <c r="N16" s="92"/>
      <c r="O16" s="92"/>
      <c r="P16" s="92"/>
      <c r="Q16" s="100"/>
      <c r="R16" s="103">
        <v>15</v>
      </c>
      <c r="S16" s="103">
        <v>15</v>
      </c>
      <c r="T16" s="103"/>
      <c r="U16" s="103"/>
      <c r="V16" s="95">
        <v>30</v>
      </c>
      <c r="W16" s="103"/>
      <c r="X16" s="95">
        <v>30</v>
      </c>
      <c r="Y16" s="103"/>
      <c r="Z16" s="102">
        <v>30</v>
      </c>
    </row>
    <row r="17" spans="1:26" ht="18" customHeight="1">
      <c r="A17" s="92">
        <v>12</v>
      </c>
      <c r="B17" s="90" t="s">
        <v>91</v>
      </c>
      <c r="C17" s="92">
        <v>3</v>
      </c>
      <c r="D17" s="92">
        <v>60</v>
      </c>
      <c r="E17" s="92">
        <f t="shared" si="0"/>
        <v>45</v>
      </c>
      <c r="F17" s="92"/>
      <c r="G17" s="92"/>
      <c r="H17" s="92"/>
      <c r="I17" s="92">
        <v>45</v>
      </c>
      <c r="J17" s="92"/>
      <c r="K17" s="92"/>
      <c r="L17" s="92"/>
      <c r="M17" s="92"/>
      <c r="N17" s="92"/>
      <c r="O17" s="92"/>
      <c r="P17" s="92"/>
      <c r="Q17" s="100"/>
      <c r="R17" s="103"/>
      <c r="S17" s="103">
        <v>15</v>
      </c>
      <c r="T17" s="103"/>
      <c r="U17" s="103"/>
      <c r="V17" s="95">
        <v>45</v>
      </c>
      <c r="W17" s="103"/>
      <c r="X17" s="95">
        <v>45</v>
      </c>
      <c r="Y17" s="103"/>
      <c r="Z17" s="102">
        <v>15</v>
      </c>
    </row>
    <row r="18" spans="1:26" ht="18" customHeight="1">
      <c r="A18" s="92">
        <v>13</v>
      </c>
      <c r="B18" s="90" t="s">
        <v>92</v>
      </c>
      <c r="C18" s="92">
        <v>3</v>
      </c>
      <c r="D18" s="92">
        <v>60</v>
      </c>
      <c r="E18" s="92">
        <f t="shared" si="0"/>
        <v>45</v>
      </c>
      <c r="F18" s="92"/>
      <c r="G18" s="92"/>
      <c r="H18" s="92"/>
      <c r="I18" s="92">
        <v>45</v>
      </c>
      <c r="J18" s="92"/>
      <c r="K18" s="92"/>
      <c r="L18" s="92"/>
      <c r="M18" s="92"/>
      <c r="N18" s="92"/>
      <c r="O18" s="92"/>
      <c r="P18" s="92"/>
      <c r="Q18" s="100"/>
      <c r="R18" s="103"/>
      <c r="S18" s="103">
        <v>15</v>
      </c>
      <c r="T18" s="103"/>
      <c r="U18" s="103"/>
      <c r="V18" s="95">
        <v>45</v>
      </c>
      <c r="W18" s="103"/>
      <c r="X18" s="95">
        <v>45</v>
      </c>
      <c r="Y18" s="103"/>
      <c r="Z18" s="102">
        <v>15</v>
      </c>
    </row>
    <row r="19" spans="1:26" ht="18" customHeight="1">
      <c r="A19" s="92">
        <v>14</v>
      </c>
      <c r="B19" s="105" t="s">
        <v>93</v>
      </c>
      <c r="C19" s="92">
        <v>3</v>
      </c>
      <c r="D19" s="92">
        <v>60</v>
      </c>
      <c r="E19" s="92">
        <f t="shared" si="0"/>
        <v>45</v>
      </c>
      <c r="F19" s="92"/>
      <c r="G19" s="92"/>
      <c r="H19" s="92"/>
      <c r="I19" s="92">
        <v>45</v>
      </c>
      <c r="J19" s="92"/>
      <c r="K19" s="92"/>
      <c r="L19" s="92"/>
      <c r="M19" s="92"/>
      <c r="N19" s="92"/>
      <c r="O19" s="92"/>
      <c r="P19" s="92"/>
      <c r="Q19" s="100"/>
      <c r="R19" s="103"/>
      <c r="S19" s="103">
        <v>15</v>
      </c>
      <c r="T19" s="103"/>
      <c r="U19" s="103"/>
      <c r="V19" s="95">
        <v>45</v>
      </c>
      <c r="W19" s="103"/>
      <c r="X19" s="95">
        <v>45</v>
      </c>
      <c r="Y19" s="103"/>
      <c r="Z19" s="102">
        <v>15</v>
      </c>
    </row>
    <row r="20" spans="1:26" ht="18" customHeight="1">
      <c r="A20" s="97">
        <v>15</v>
      </c>
      <c r="B20" s="98" t="s">
        <v>94</v>
      </c>
      <c r="C20" s="97">
        <v>1</v>
      </c>
      <c r="D20" s="97">
        <v>30</v>
      </c>
      <c r="E20" s="97">
        <f t="shared" si="0"/>
        <v>15</v>
      </c>
      <c r="F20" s="92"/>
      <c r="G20" s="92"/>
      <c r="H20" s="92"/>
      <c r="I20" s="106">
        <v>15</v>
      </c>
      <c r="J20" s="107"/>
      <c r="K20" s="107"/>
      <c r="L20" s="92"/>
      <c r="M20" s="92"/>
      <c r="N20" s="92"/>
      <c r="O20" s="92"/>
      <c r="P20" s="92"/>
      <c r="Q20" s="100"/>
      <c r="R20" s="103"/>
      <c r="S20" s="103">
        <v>15</v>
      </c>
      <c r="T20" s="103"/>
      <c r="U20" s="103"/>
      <c r="V20" s="95">
        <v>15</v>
      </c>
      <c r="W20" s="103"/>
      <c r="X20" s="95">
        <v>15</v>
      </c>
      <c r="Y20" s="103"/>
      <c r="Z20" s="102">
        <v>15</v>
      </c>
    </row>
    <row r="21" spans="1:26" ht="18" customHeight="1">
      <c r="A21" s="92">
        <v>16</v>
      </c>
      <c r="B21" s="105" t="s">
        <v>95</v>
      </c>
      <c r="C21" s="92">
        <v>2</v>
      </c>
      <c r="D21" s="92">
        <v>30</v>
      </c>
      <c r="E21" s="92">
        <f t="shared" si="0"/>
        <v>30</v>
      </c>
      <c r="F21" s="92"/>
      <c r="G21" s="92"/>
      <c r="H21" s="92"/>
      <c r="I21" s="92">
        <v>30</v>
      </c>
      <c r="J21" s="92"/>
      <c r="K21" s="92"/>
      <c r="L21" s="92"/>
      <c r="M21" s="92"/>
      <c r="N21" s="92"/>
      <c r="O21" s="92"/>
      <c r="P21" s="92"/>
      <c r="Q21" s="100"/>
      <c r="R21" s="103"/>
      <c r="S21" s="103"/>
      <c r="T21" s="103"/>
      <c r="U21" s="103"/>
      <c r="V21" s="95">
        <v>30</v>
      </c>
      <c r="W21" s="103"/>
      <c r="X21" s="95">
        <v>30</v>
      </c>
      <c r="Y21" s="103"/>
      <c r="Z21" s="102">
        <v>0</v>
      </c>
    </row>
    <row r="22" spans="1:26" ht="18" customHeight="1">
      <c r="A22" s="92">
        <v>17</v>
      </c>
      <c r="B22" s="105" t="s">
        <v>96</v>
      </c>
      <c r="C22" s="92">
        <v>3</v>
      </c>
      <c r="D22" s="92">
        <v>60</v>
      </c>
      <c r="E22" s="92">
        <f t="shared" si="0"/>
        <v>45</v>
      </c>
      <c r="F22" s="92"/>
      <c r="G22" s="92"/>
      <c r="H22" s="92"/>
      <c r="I22" s="92"/>
      <c r="J22" s="92"/>
      <c r="K22" s="92"/>
      <c r="L22" s="92">
        <v>30</v>
      </c>
      <c r="M22" s="92">
        <v>15</v>
      </c>
      <c r="N22" s="92"/>
      <c r="O22" s="92"/>
      <c r="P22" s="92"/>
      <c r="Q22" s="100"/>
      <c r="R22" s="103"/>
      <c r="S22" s="103">
        <v>15</v>
      </c>
      <c r="T22" s="103"/>
      <c r="U22" s="103"/>
      <c r="V22" s="95">
        <v>45</v>
      </c>
      <c r="W22" s="103"/>
      <c r="X22" s="95">
        <v>45</v>
      </c>
      <c r="Y22" s="103"/>
      <c r="Z22" s="102">
        <v>15</v>
      </c>
    </row>
    <row r="23" spans="1:26" ht="18" customHeight="1">
      <c r="A23" s="92">
        <v>18</v>
      </c>
      <c r="B23" s="105" t="s">
        <v>97</v>
      </c>
      <c r="C23" s="92">
        <v>3</v>
      </c>
      <c r="D23" s="92">
        <v>60</v>
      </c>
      <c r="E23" s="92">
        <f t="shared" si="0"/>
        <v>45</v>
      </c>
      <c r="F23" s="92"/>
      <c r="G23" s="92"/>
      <c r="H23" s="92"/>
      <c r="I23" s="92"/>
      <c r="J23" s="92"/>
      <c r="K23" s="92"/>
      <c r="L23" s="92">
        <v>30</v>
      </c>
      <c r="M23" s="92">
        <v>15</v>
      </c>
      <c r="N23" s="92"/>
      <c r="O23" s="92"/>
      <c r="P23" s="92"/>
      <c r="Q23" s="100"/>
      <c r="R23" s="103"/>
      <c r="S23" s="103">
        <v>15</v>
      </c>
      <c r="T23" s="103"/>
      <c r="U23" s="103"/>
      <c r="V23" s="95">
        <v>45</v>
      </c>
      <c r="W23" s="103"/>
      <c r="X23" s="95">
        <v>45</v>
      </c>
      <c r="Y23" s="103"/>
      <c r="Z23" s="102">
        <v>15</v>
      </c>
    </row>
    <row r="24" spans="1:26" ht="18" customHeight="1">
      <c r="A24" s="92">
        <v>19</v>
      </c>
      <c r="B24" s="105" t="s">
        <v>98</v>
      </c>
      <c r="C24" s="92">
        <v>2</v>
      </c>
      <c r="D24" s="92">
        <v>60</v>
      </c>
      <c r="E24" s="92">
        <f t="shared" si="0"/>
        <v>30</v>
      </c>
      <c r="F24" s="92"/>
      <c r="G24" s="92"/>
      <c r="H24" s="92"/>
      <c r="I24" s="92"/>
      <c r="J24" s="92"/>
      <c r="K24" s="92"/>
      <c r="L24" s="92">
        <v>30</v>
      </c>
      <c r="M24" s="92"/>
      <c r="N24" s="92"/>
      <c r="O24" s="92"/>
      <c r="P24" s="92"/>
      <c r="Q24" s="100"/>
      <c r="R24" s="103">
        <v>15</v>
      </c>
      <c r="S24" s="103">
        <v>15</v>
      </c>
      <c r="T24" s="103"/>
      <c r="U24" s="103"/>
      <c r="V24" s="95">
        <v>30</v>
      </c>
      <c r="W24" s="103"/>
      <c r="X24" s="95">
        <v>30</v>
      </c>
      <c r="Y24" s="103"/>
      <c r="Z24" s="102">
        <v>30</v>
      </c>
    </row>
    <row r="25" spans="1:26" ht="18" customHeight="1">
      <c r="A25" s="92">
        <v>20</v>
      </c>
      <c r="B25" s="90" t="s">
        <v>99</v>
      </c>
      <c r="C25" s="92">
        <v>2</v>
      </c>
      <c r="D25" s="92">
        <v>60</v>
      </c>
      <c r="E25" s="92">
        <f t="shared" si="0"/>
        <v>30</v>
      </c>
      <c r="F25" s="92"/>
      <c r="G25" s="92"/>
      <c r="H25" s="92"/>
      <c r="I25" s="92"/>
      <c r="J25" s="92"/>
      <c r="K25" s="92"/>
      <c r="L25" s="92">
        <v>30</v>
      </c>
      <c r="M25" s="92"/>
      <c r="N25" s="92"/>
      <c r="O25" s="92"/>
      <c r="P25" s="92"/>
      <c r="Q25" s="100"/>
      <c r="R25" s="103">
        <v>20</v>
      </c>
      <c r="S25" s="103">
        <v>10</v>
      </c>
      <c r="T25" s="103"/>
      <c r="U25" s="103"/>
      <c r="V25" s="104">
        <v>30</v>
      </c>
      <c r="W25" s="103"/>
      <c r="X25" s="104">
        <v>30</v>
      </c>
      <c r="Y25" s="103"/>
      <c r="Z25" s="102">
        <v>30</v>
      </c>
    </row>
    <row r="26" spans="1:26" ht="18" customHeight="1">
      <c r="A26" s="92">
        <v>21</v>
      </c>
      <c r="B26" s="105" t="s">
        <v>100</v>
      </c>
      <c r="C26" s="92">
        <v>3</v>
      </c>
      <c r="D26" s="92">
        <v>60</v>
      </c>
      <c r="E26" s="92">
        <f t="shared" si="0"/>
        <v>45</v>
      </c>
      <c r="F26" s="92"/>
      <c r="G26" s="92"/>
      <c r="H26" s="92"/>
      <c r="I26" s="92"/>
      <c r="J26" s="92"/>
      <c r="K26" s="92"/>
      <c r="L26" s="92">
        <v>45</v>
      </c>
      <c r="M26" s="92"/>
      <c r="N26" s="92"/>
      <c r="O26" s="92"/>
      <c r="P26" s="92"/>
      <c r="Q26" s="100"/>
      <c r="R26" s="103"/>
      <c r="S26" s="103">
        <v>15</v>
      </c>
      <c r="T26" s="103"/>
      <c r="U26" s="103"/>
      <c r="V26" s="95">
        <v>45</v>
      </c>
      <c r="W26" s="103"/>
      <c r="X26" s="95">
        <v>45</v>
      </c>
      <c r="Y26" s="103"/>
      <c r="Z26" s="102">
        <v>15</v>
      </c>
    </row>
    <row r="27" spans="1:26" ht="18" customHeight="1">
      <c r="A27" s="92">
        <v>22</v>
      </c>
      <c r="B27" s="105" t="s">
        <v>101</v>
      </c>
      <c r="C27" s="92">
        <v>2</v>
      </c>
      <c r="D27" s="92">
        <v>30</v>
      </c>
      <c r="E27" s="92">
        <v>30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103"/>
      <c r="S27" s="103"/>
      <c r="T27" s="103"/>
      <c r="U27" s="103"/>
      <c r="V27" s="95">
        <v>30</v>
      </c>
      <c r="W27" s="103"/>
      <c r="X27" s="95">
        <v>30</v>
      </c>
      <c r="Y27" s="103"/>
      <c r="Z27" s="102">
        <v>0</v>
      </c>
    </row>
    <row r="28" spans="1:26" ht="18" customHeight="1">
      <c r="A28" s="92">
        <v>23</v>
      </c>
      <c r="B28" s="105" t="s">
        <v>102</v>
      </c>
      <c r="C28" s="92">
        <v>2</v>
      </c>
      <c r="D28" s="92">
        <v>45</v>
      </c>
      <c r="E28" s="92">
        <f t="shared" si="0"/>
        <v>30</v>
      </c>
      <c r="F28" s="92"/>
      <c r="G28" s="92"/>
      <c r="H28" s="92"/>
      <c r="I28" s="92"/>
      <c r="J28" s="92"/>
      <c r="K28" s="92"/>
      <c r="L28" s="92">
        <v>30</v>
      </c>
      <c r="M28" s="92"/>
      <c r="N28" s="92"/>
      <c r="O28" s="92"/>
      <c r="P28" s="92"/>
      <c r="Q28" s="92"/>
      <c r="R28" s="103"/>
      <c r="S28" s="103">
        <v>15</v>
      </c>
      <c r="T28" s="103"/>
      <c r="U28" s="103"/>
      <c r="V28" s="95">
        <v>30</v>
      </c>
      <c r="W28" s="103"/>
      <c r="X28" s="95">
        <v>30</v>
      </c>
      <c r="Y28" s="103"/>
      <c r="Z28" s="102">
        <v>15</v>
      </c>
    </row>
    <row r="29" spans="1:26" ht="18" customHeight="1">
      <c r="A29" s="92">
        <v>24</v>
      </c>
      <c r="B29" s="105" t="s">
        <v>103</v>
      </c>
      <c r="C29" s="92">
        <v>2</v>
      </c>
      <c r="D29" s="92">
        <v>30</v>
      </c>
      <c r="E29" s="92">
        <f t="shared" si="0"/>
        <v>30</v>
      </c>
      <c r="F29" s="92"/>
      <c r="G29" s="92"/>
      <c r="H29" s="92"/>
      <c r="I29" s="92"/>
      <c r="J29" s="92"/>
      <c r="K29" s="92"/>
      <c r="L29" s="92">
        <v>30</v>
      </c>
      <c r="M29" s="92"/>
      <c r="N29" s="92"/>
      <c r="O29" s="92"/>
      <c r="P29" s="92"/>
      <c r="Q29" s="92"/>
      <c r="R29" s="103"/>
      <c r="S29" s="103"/>
      <c r="T29" s="103"/>
      <c r="U29" s="103"/>
      <c r="V29" s="95">
        <v>30</v>
      </c>
      <c r="W29" s="103"/>
      <c r="X29" s="95">
        <v>30</v>
      </c>
      <c r="Y29" s="103"/>
      <c r="Z29" s="102">
        <v>0</v>
      </c>
    </row>
    <row r="30" spans="1:26" ht="18" customHeight="1">
      <c r="A30" s="92">
        <v>25</v>
      </c>
      <c r="B30" s="105" t="s">
        <v>104</v>
      </c>
      <c r="C30" s="92">
        <v>10</v>
      </c>
      <c r="D30" s="92">
        <v>400</v>
      </c>
      <c r="E30" s="92">
        <f t="shared" si="0"/>
        <v>40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>
        <v>40</v>
      </c>
      <c r="Q30" s="92"/>
      <c r="R30" s="108"/>
      <c r="S30" s="108">
        <v>360</v>
      </c>
      <c r="T30" s="108"/>
      <c r="U30" s="108">
        <v>40</v>
      </c>
      <c r="V30" s="95"/>
      <c r="W30" s="108">
        <v>40</v>
      </c>
      <c r="X30" s="95"/>
      <c r="Y30" s="108"/>
      <c r="Z30" s="102">
        <v>360</v>
      </c>
    </row>
    <row r="31" spans="1:26" ht="18" customHeight="1">
      <c r="A31" s="92">
        <v>26</v>
      </c>
      <c r="B31" s="105" t="s">
        <v>105</v>
      </c>
      <c r="C31" s="92">
        <v>15</v>
      </c>
      <c r="D31" s="92">
        <v>600</v>
      </c>
      <c r="E31" s="92">
        <f t="shared" si="0"/>
        <v>120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>
        <v>120</v>
      </c>
      <c r="Q31" s="92"/>
      <c r="R31" s="103"/>
      <c r="S31" s="103">
        <v>480</v>
      </c>
      <c r="T31" s="103"/>
      <c r="U31" s="103">
        <v>120</v>
      </c>
      <c r="V31" s="95"/>
      <c r="W31" s="103">
        <v>120</v>
      </c>
      <c r="X31" s="95"/>
      <c r="Y31" s="103"/>
      <c r="Z31" s="102">
        <v>480</v>
      </c>
    </row>
    <row r="32" spans="1:26" ht="18" customHeight="1">
      <c r="A32" s="109"/>
      <c r="B32" s="109" t="s">
        <v>106</v>
      </c>
      <c r="C32" s="109">
        <f t="shared" ref="C32:Q32" si="1">SUM(C6:C31)</f>
        <v>77</v>
      </c>
      <c r="D32" s="109">
        <f t="shared" si="1"/>
        <v>2140</v>
      </c>
      <c r="E32" s="109">
        <f t="shared" si="1"/>
        <v>940</v>
      </c>
      <c r="F32" s="109">
        <f t="shared" si="1"/>
        <v>240</v>
      </c>
      <c r="G32" s="109">
        <f t="shared" si="1"/>
        <v>0</v>
      </c>
      <c r="H32" s="109">
        <f t="shared" si="1"/>
        <v>0</v>
      </c>
      <c r="I32" s="109">
        <f t="shared" si="1"/>
        <v>240</v>
      </c>
      <c r="J32" s="109">
        <f t="shared" si="1"/>
        <v>15</v>
      </c>
      <c r="K32" s="109">
        <f t="shared" si="1"/>
        <v>0</v>
      </c>
      <c r="L32" s="109">
        <f t="shared" si="1"/>
        <v>225</v>
      </c>
      <c r="M32" s="109">
        <f t="shared" si="1"/>
        <v>30</v>
      </c>
      <c r="N32" s="109">
        <f t="shared" si="1"/>
        <v>0</v>
      </c>
      <c r="O32" s="109">
        <f t="shared" si="1"/>
        <v>0</v>
      </c>
      <c r="P32" s="109">
        <f t="shared" si="1"/>
        <v>160</v>
      </c>
      <c r="Q32" s="109">
        <f t="shared" si="1"/>
        <v>0</v>
      </c>
      <c r="R32" s="110">
        <f>SUM(R6:R31)</f>
        <v>125</v>
      </c>
      <c r="S32" s="110">
        <f>SUM(S6:S31)</f>
        <v>1075</v>
      </c>
      <c r="T32" s="111"/>
      <c r="U32" s="112">
        <f>SUM(U30:U31)</f>
        <v>160</v>
      </c>
      <c r="V32" s="113">
        <f>SUM(V6:V31)</f>
        <v>780</v>
      </c>
      <c r="W32" s="114">
        <f>SUM(W30:W31)</f>
        <v>160</v>
      </c>
      <c r="X32" s="115">
        <f>SUM(X6:X31)</f>
        <v>780</v>
      </c>
      <c r="Y32" s="111"/>
      <c r="Z32" s="116">
        <f>SUM(Z6:Z31)</f>
        <v>1200</v>
      </c>
    </row>
    <row r="33" spans="1:26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92">
        <v>2</v>
      </c>
      <c r="B34" s="117" t="s">
        <v>107</v>
      </c>
      <c r="C34" s="93">
        <v>5</v>
      </c>
      <c r="D34" s="93">
        <v>75</v>
      </c>
      <c r="E34" s="89"/>
      <c r="F34" s="89"/>
      <c r="G34" s="93"/>
      <c r="H34" s="89">
        <v>2</v>
      </c>
      <c r="I34" s="89">
        <v>28</v>
      </c>
      <c r="J34" s="93">
        <v>1</v>
      </c>
      <c r="K34" s="89"/>
      <c r="L34" s="89"/>
      <c r="M34" s="93"/>
      <c r="N34" s="89"/>
      <c r="O34" s="89"/>
      <c r="P34" s="93"/>
      <c r="Q34" s="118"/>
      <c r="R34" s="118"/>
      <c r="S34" s="118"/>
      <c r="T34" s="118"/>
      <c r="U34" s="118"/>
      <c r="V34" s="118"/>
      <c r="W34" s="118"/>
      <c r="X34" s="118"/>
      <c r="Y34" s="118"/>
      <c r="Z34" s="119"/>
    </row>
    <row r="35" spans="1:26" ht="18" customHeight="1">
      <c r="A35" s="99">
        <v>3</v>
      </c>
      <c r="B35" s="90" t="s">
        <v>108</v>
      </c>
      <c r="C35" s="120">
        <v>1</v>
      </c>
      <c r="D35" s="120">
        <v>30</v>
      </c>
      <c r="E35" s="99">
        <v>2</v>
      </c>
      <c r="F35" s="99">
        <v>28</v>
      </c>
      <c r="G35" s="120">
        <f>C35</f>
        <v>1</v>
      </c>
      <c r="H35" s="99"/>
      <c r="I35" s="99"/>
      <c r="J35" s="120"/>
      <c r="K35" s="99"/>
      <c r="L35" s="99"/>
      <c r="M35" s="120"/>
      <c r="N35" s="99"/>
      <c r="O35" s="99"/>
      <c r="P35" s="120"/>
      <c r="Q35" s="121"/>
      <c r="R35" s="121"/>
      <c r="S35" s="121"/>
      <c r="T35" s="121"/>
      <c r="U35" s="121"/>
      <c r="V35" s="121"/>
      <c r="W35" s="121"/>
      <c r="X35" s="121"/>
      <c r="Y35" s="121"/>
      <c r="Z35" s="122"/>
    </row>
    <row r="36" spans="1:26" ht="18" customHeight="1">
      <c r="A36" s="92">
        <v>4</v>
      </c>
      <c r="B36" s="90" t="s">
        <v>109</v>
      </c>
      <c r="C36" s="100">
        <v>4</v>
      </c>
      <c r="D36" s="100">
        <v>60</v>
      </c>
      <c r="E36" s="92">
        <v>30</v>
      </c>
      <c r="F36" s="92">
        <v>30</v>
      </c>
      <c r="G36" s="100">
        <v>4</v>
      </c>
      <c r="H36" s="92"/>
      <c r="I36" s="92"/>
      <c r="J36" s="100"/>
      <c r="K36" s="92"/>
      <c r="L36" s="92"/>
      <c r="M36" s="100"/>
      <c r="N36" s="92"/>
      <c r="O36" s="92"/>
      <c r="P36" s="100"/>
      <c r="Q36" s="121"/>
      <c r="R36" s="121"/>
      <c r="S36" s="121"/>
      <c r="T36" s="121"/>
      <c r="U36" s="121"/>
      <c r="V36" s="121"/>
      <c r="W36" s="121"/>
      <c r="X36" s="121"/>
      <c r="Y36" s="121"/>
      <c r="Z36" s="122"/>
    </row>
    <row r="37" spans="1:26" ht="18" customHeight="1">
      <c r="A37" s="92"/>
      <c r="B37" s="90" t="s">
        <v>110</v>
      </c>
      <c r="C37" s="100"/>
      <c r="D37" s="100"/>
      <c r="E37" s="92"/>
      <c r="F37" s="92"/>
      <c r="G37" s="100"/>
      <c r="H37" s="92"/>
      <c r="I37" s="92"/>
      <c r="J37" s="100"/>
      <c r="K37" s="92">
        <v>2</v>
      </c>
      <c r="L37" s="92">
        <v>28</v>
      </c>
      <c r="M37" s="100">
        <v>1</v>
      </c>
      <c r="N37" s="92"/>
      <c r="O37" s="92"/>
      <c r="P37" s="100"/>
      <c r="Q37" s="121"/>
      <c r="R37" s="121"/>
      <c r="S37" s="121"/>
      <c r="T37" s="121"/>
      <c r="U37" s="121"/>
      <c r="V37" s="121"/>
      <c r="W37" s="121"/>
      <c r="X37" s="121"/>
      <c r="Y37" s="121"/>
      <c r="Z37" s="122"/>
    </row>
    <row r="38" spans="1:26" ht="18" customHeight="1">
      <c r="A38" s="92">
        <v>5</v>
      </c>
      <c r="B38" s="105" t="s">
        <v>111</v>
      </c>
      <c r="C38" s="100">
        <v>3</v>
      </c>
      <c r="D38" s="100">
        <v>60</v>
      </c>
      <c r="E38" s="92">
        <v>30</v>
      </c>
      <c r="F38" s="92">
        <v>30</v>
      </c>
      <c r="G38" s="100">
        <v>3</v>
      </c>
      <c r="H38" s="92"/>
      <c r="I38" s="92"/>
      <c r="J38" s="100"/>
      <c r="K38" s="92"/>
      <c r="L38" s="92"/>
      <c r="M38" s="100"/>
      <c r="N38" s="92"/>
      <c r="O38" s="92"/>
      <c r="P38" s="100"/>
      <c r="Q38" s="121"/>
      <c r="R38" s="121"/>
      <c r="S38" s="121"/>
      <c r="T38" s="121"/>
      <c r="U38" s="121"/>
      <c r="V38" s="121"/>
      <c r="W38" s="121"/>
      <c r="X38" s="121"/>
      <c r="Y38" s="121"/>
      <c r="Z38" s="122"/>
    </row>
    <row r="39" spans="1:26" ht="18" customHeight="1">
      <c r="A39" s="92">
        <v>9</v>
      </c>
      <c r="B39" s="105" t="s">
        <v>112</v>
      </c>
      <c r="C39" s="100">
        <v>3</v>
      </c>
      <c r="D39" s="100">
        <v>60</v>
      </c>
      <c r="E39" s="92"/>
      <c r="F39" s="92"/>
      <c r="G39" s="100"/>
      <c r="H39" s="92">
        <v>30</v>
      </c>
      <c r="I39" s="92">
        <v>30</v>
      </c>
      <c r="J39" s="100">
        <v>3</v>
      </c>
      <c r="K39" s="92"/>
      <c r="L39" s="92"/>
      <c r="M39" s="100"/>
      <c r="N39" s="92"/>
      <c r="O39" s="92"/>
      <c r="P39" s="100"/>
      <c r="Q39" s="121"/>
      <c r="R39" s="121"/>
      <c r="S39" s="121"/>
      <c r="T39" s="121"/>
      <c r="U39" s="121"/>
      <c r="V39" s="121"/>
      <c r="W39" s="121"/>
      <c r="X39" s="121"/>
      <c r="Y39" s="121"/>
      <c r="Z39" s="122"/>
    </row>
    <row r="40" spans="1:26" ht="18" customHeight="1">
      <c r="A40" s="92">
        <v>27</v>
      </c>
      <c r="B40" s="105" t="s">
        <v>113</v>
      </c>
      <c r="C40" s="100">
        <v>2</v>
      </c>
      <c r="D40" s="100">
        <v>30</v>
      </c>
      <c r="E40" s="92"/>
      <c r="F40" s="92"/>
      <c r="G40" s="100"/>
      <c r="H40" s="92"/>
      <c r="I40" s="92"/>
      <c r="J40" s="100"/>
      <c r="K40" s="92">
        <v>25</v>
      </c>
      <c r="L40" s="92">
        <v>5</v>
      </c>
      <c r="M40" s="100">
        <v>2</v>
      </c>
      <c r="N40" s="92"/>
      <c r="O40" s="92"/>
      <c r="P40" s="100"/>
      <c r="Q40" s="121"/>
      <c r="R40" s="121"/>
      <c r="S40" s="121"/>
      <c r="T40" s="121"/>
      <c r="U40" s="121"/>
      <c r="V40" s="121"/>
      <c r="W40" s="121"/>
      <c r="X40" s="121"/>
      <c r="Y40" s="121"/>
      <c r="Z40" s="122"/>
    </row>
    <row r="41" spans="1:26" ht="18" customHeight="1">
      <c r="A41" s="92">
        <v>33</v>
      </c>
      <c r="B41" s="105" t="s">
        <v>114</v>
      </c>
      <c r="C41" s="100">
        <f>D41/40</f>
        <v>10</v>
      </c>
      <c r="D41" s="100">
        <v>400</v>
      </c>
      <c r="E41" s="92"/>
      <c r="F41" s="92"/>
      <c r="G41" s="100"/>
      <c r="H41" s="92"/>
      <c r="I41" s="92"/>
      <c r="J41" s="100"/>
      <c r="K41" s="92">
        <v>0</v>
      </c>
      <c r="L41" s="92">
        <v>200</v>
      </c>
      <c r="M41" s="100">
        <v>5</v>
      </c>
      <c r="N41" s="92">
        <v>0</v>
      </c>
      <c r="O41" s="92">
        <v>200</v>
      </c>
      <c r="P41" s="100">
        <v>5</v>
      </c>
      <c r="Q41" s="123"/>
      <c r="R41" s="123"/>
      <c r="S41" s="123"/>
      <c r="T41" s="123"/>
      <c r="U41" s="123"/>
      <c r="V41" s="123"/>
      <c r="W41" s="123"/>
      <c r="X41" s="123"/>
      <c r="Y41" s="123"/>
      <c r="Z41" s="124"/>
    </row>
    <row r="42" spans="1:26">
      <c r="A42" s="125"/>
      <c r="B42" s="125" t="s">
        <v>106</v>
      </c>
      <c r="C42" s="126">
        <f>SUM(C34:C41)</f>
        <v>28</v>
      </c>
      <c r="D42" s="126">
        <f>SUM(D34:D41)</f>
        <v>715</v>
      </c>
      <c r="E42" s="126">
        <f t="shared" ref="E42:P42" si="2">SUM(E25:E41)</f>
        <v>1327</v>
      </c>
      <c r="F42" s="126">
        <f t="shared" si="2"/>
        <v>328</v>
      </c>
      <c r="G42" s="126">
        <f t="shared" si="2"/>
        <v>8</v>
      </c>
      <c r="H42" s="126">
        <f t="shared" si="2"/>
        <v>32</v>
      </c>
      <c r="I42" s="126">
        <f t="shared" si="2"/>
        <v>298</v>
      </c>
      <c r="J42" s="126">
        <f t="shared" si="2"/>
        <v>19</v>
      </c>
      <c r="K42" s="126">
        <f t="shared" si="2"/>
        <v>27</v>
      </c>
      <c r="L42" s="126">
        <f t="shared" si="2"/>
        <v>593</v>
      </c>
      <c r="M42" s="126">
        <f t="shared" si="2"/>
        <v>38</v>
      </c>
      <c r="N42" s="126">
        <f t="shared" si="2"/>
        <v>0</v>
      </c>
      <c r="O42" s="126">
        <f t="shared" si="2"/>
        <v>200</v>
      </c>
      <c r="P42" s="126">
        <f t="shared" si="2"/>
        <v>325</v>
      </c>
      <c r="Q42" s="127"/>
      <c r="R42" s="127"/>
      <c r="S42" s="127"/>
      <c r="T42" s="127"/>
      <c r="U42" s="127"/>
      <c r="V42" s="127"/>
      <c r="W42" s="127"/>
      <c r="X42" s="127"/>
      <c r="Y42" s="127"/>
      <c r="Z42" s="128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"/>
      <c r="B44" s="129" t="s">
        <v>115</v>
      </c>
      <c r="C44" s="129"/>
      <c r="D44" s="129"/>
      <c r="E44" s="129"/>
      <c r="F44" s="129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1" t="s">
        <v>116</v>
      </c>
      <c r="S44" s="131"/>
      <c r="T44" s="131"/>
      <c r="U44" s="131"/>
      <c r="V44" s="131"/>
      <c r="W44" s="131"/>
      <c r="X44" s="131"/>
      <c r="Y44" s="131"/>
      <c r="Z44" s="1"/>
    </row>
  </sheetData>
  <mergeCells count="20">
    <mergeCell ref="B44:F44"/>
    <mergeCell ref="R44:Y44"/>
    <mergeCell ref="O3:Q4"/>
    <mergeCell ref="R3:U3"/>
    <mergeCell ref="V3:Y3"/>
    <mergeCell ref="Z3:Z5"/>
    <mergeCell ref="R4:S4"/>
    <mergeCell ref="T4:U4"/>
    <mergeCell ref="V4:W4"/>
    <mergeCell ref="X4:Y4"/>
    <mergeCell ref="B1:Y1"/>
    <mergeCell ref="B2:Y2"/>
    <mergeCell ref="A3:A5"/>
    <mergeCell ref="B3:B5"/>
    <mergeCell ref="C3:C5"/>
    <mergeCell ref="D3:D5"/>
    <mergeCell ref="E3:E5"/>
    <mergeCell ref="F3:H4"/>
    <mergeCell ref="I3:K4"/>
    <mergeCell ref="L3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4"/>
  <sheetViews>
    <sheetView topLeftCell="A7" workbookViewId="0">
      <selection activeCell="E15" sqref="E15"/>
    </sheetView>
  </sheetViews>
  <sheetFormatPr defaultRowHeight="15"/>
  <cols>
    <col min="1" max="1" width="5.7109375" style="1" customWidth="1"/>
    <col min="2" max="2" width="21.5703125" style="1" customWidth="1"/>
    <col min="3" max="26" width="5" style="1" customWidth="1"/>
    <col min="27" max="16384" width="9.140625" style="1"/>
  </cols>
  <sheetData>
    <row r="1" spans="1:26" ht="18.75">
      <c r="A1" s="55"/>
      <c r="B1" s="56" t="s">
        <v>55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6">
      <c r="A2" s="57"/>
      <c r="B2" s="58" t="s">
        <v>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6">
      <c r="A3" s="59" t="s">
        <v>5</v>
      </c>
      <c r="B3" s="59" t="s">
        <v>57</v>
      </c>
      <c r="C3" s="60" t="s">
        <v>58</v>
      </c>
      <c r="D3" s="60" t="s">
        <v>59</v>
      </c>
      <c r="E3" s="60" t="s">
        <v>60</v>
      </c>
      <c r="F3" s="61" t="s">
        <v>61</v>
      </c>
      <c r="G3" s="62"/>
      <c r="H3" s="63"/>
      <c r="I3" s="61" t="s">
        <v>62</v>
      </c>
      <c r="J3" s="62"/>
      <c r="K3" s="63"/>
      <c r="L3" s="61" t="s">
        <v>63</v>
      </c>
      <c r="M3" s="62"/>
      <c r="N3" s="63"/>
      <c r="O3" s="64" t="s">
        <v>64</v>
      </c>
      <c r="P3" s="65"/>
      <c r="Q3" s="66"/>
      <c r="R3" s="67" t="s">
        <v>65</v>
      </c>
      <c r="S3" s="68"/>
      <c r="T3" s="68"/>
      <c r="U3" s="69"/>
      <c r="V3" s="67" t="s">
        <v>66</v>
      </c>
      <c r="W3" s="68"/>
      <c r="X3" s="68"/>
      <c r="Y3" s="69"/>
      <c r="Z3" s="70" t="s">
        <v>67</v>
      </c>
    </row>
    <row r="4" spans="1:26">
      <c r="A4" s="71"/>
      <c r="B4" s="71"/>
      <c r="C4" s="72"/>
      <c r="D4" s="72"/>
      <c r="E4" s="72"/>
      <c r="F4" s="73"/>
      <c r="G4" s="74"/>
      <c r="H4" s="75"/>
      <c r="I4" s="73"/>
      <c r="J4" s="74"/>
      <c r="K4" s="75"/>
      <c r="L4" s="73"/>
      <c r="M4" s="74"/>
      <c r="N4" s="75"/>
      <c r="O4" s="76"/>
      <c r="P4" s="77"/>
      <c r="Q4" s="78"/>
      <c r="R4" s="79" t="s">
        <v>68</v>
      </c>
      <c r="S4" s="80"/>
      <c r="T4" s="81" t="s">
        <v>69</v>
      </c>
      <c r="U4" s="80"/>
      <c r="V4" s="79" t="s">
        <v>68</v>
      </c>
      <c r="W4" s="80"/>
      <c r="X4" s="81" t="s">
        <v>69</v>
      </c>
      <c r="Y4" s="80"/>
      <c r="Z4" s="82"/>
    </row>
    <row r="5" spans="1:26" ht="25.5">
      <c r="A5" s="83"/>
      <c r="B5" s="83"/>
      <c r="C5" s="84"/>
      <c r="D5" s="84"/>
      <c r="E5" s="84"/>
      <c r="F5" s="85" t="s">
        <v>70</v>
      </c>
      <c r="G5" s="85" t="s">
        <v>71</v>
      </c>
      <c r="H5" s="86" t="s">
        <v>72</v>
      </c>
      <c r="I5" s="85" t="s">
        <v>70</v>
      </c>
      <c r="J5" s="85" t="s">
        <v>71</v>
      </c>
      <c r="K5" s="86" t="s">
        <v>72</v>
      </c>
      <c r="L5" s="85" t="s">
        <v>70</v>
      </c>
      <c r="M5" s="85" t="s">
        <v>71</v>
      </c>
      <c r="N5" s="86" t="s">
        <v>72</v>
      </c>
      <c r="O5" s="85" t="s">
        <v>70</v>
      </c>
      <c r="P5" s="85" t="s">
        <v>71</v>
      </c>
      <c r="Q5" s="86" t="s">
        <v>72</v>
      </c>
      <c r="R5" s="87" t="s">
        <v>73</v>
      </c>
      <c r="S5" s="87" t="s">
        <v>74</v>
      </c>
      <c r="T5" s="87" t="s">
        <v>75</v>
      </c>
      <c r="U5" s="87" t="s">
        <v>76</v>
      </c>
      <c r="V5" s="87" t="s">
        <v>77</v>
      </c>
      <c r="W5" s="87" t="s">
        <v>78</v>
      </c>
      <c r="X5" s="87" t="s">
        <v>79</v>
      </c>
      <c r="Y5" s="87" t="s">
        <v>80</v>
      </c>
      <c r="Z5" s="88"/>
    </row>
    <row r="6" spans="1:26" ht="18" customHeight="1">
      <c r="A6" s="89">
        <v>1</v>
      </c>
      <c r="B6" s="90" t="s">
        <v>81</v>
      </c>
      <c r="C6" s="91">
        <v>1</v>
      </c>
      <c r="D6" s="92">
        <v>30</v>
      </c>
      <c r="E6" s="92">
        <f>F6+G6+I6+J6+L6+M6+O6+P6</f>
        <v>15</v>
      </c>
      <c r="F6" s="91">
        <v>15</v>
      </c>
      <c r="G6" s="91"/>
      <c r="H6" s="91"/>
      <c r="I6" s="89"/>
      <c r="J6" s="89"/>
      <c r="K6" s="89"/>
      <c r="L6" s="89"/>
      <c r="M6" s="89"/>
      <c r="N6" s="89"/>
      <c r="O6" s="89"/>
      <c r="P6" s="89"/>
      <c r="Q6" s="93"/>
      <c r="R6" s="94">
        <v>15</v>
      </c>
      <c r="S6" s="94"/>
      <c r="T6" s="94"/>
      <c r="U6" s="94"/>
      <c r="V6" s="95">
        <v>15</v>
      </c>
      <c r="W6" s="94"/>
      <c r="X6" s="95">
        <v>15</v>
      </c>
      <c r="Y6" s="94"/>
      <c r="Z6" s="96">
        <v>15</v>
      </c>
    </row>
    <row r="7" spans="1:26" ht="18" customHeight="1">
      <c r="A7" s="97">
        <v>2</v>
      </c>
      <c r="B7" s="98" t="s">
        <v>82</v>
      </c>
      <c r="C7" s="97">
        <v>2</v>
      </c>
      <c r="D7" s="97">
        <v>45</v>
      </c>
      <c r="E7" s="97">
        <f t="shared" ref="E7:E31" si="0">F7+G7+I7+J7+L7+M7+O7+P7</f>
        <v>30</v>
      </c>
      <c r="F7" s="99">
        <v>30</v>
      </c>
      <c r="G7" s="99"/>
      <c r="H7" s="99"/>
      <c r="I7" s="92"/>
      <c r="J7" s="92"/>
      <c r="K7" s="92"/>
      <c r="L7" s="92"/>
      <c r="M7" s="92"/>
      <c r="N7" s="92"/>
      <c r="O7" s="92"/>
      <c r="P7" s="92"/>
      <c r="Q7" s="100"/>
      <c r="R7" s="101"/>
      <c r="S7" s="101">
        <v>15</v>
      </c>
      <c r="T7" s="101"/>
      <c r="U7" s="101"/>
      <c r="V7" s="95">
        <v>30</v>
      </c>
      <c r="W7" s="101"/>
      <c r="X7" s="95">
        <v>30</v>
      </c>
      <c r="Y7" s="101"/>
      <c r="Z7" s="102">
        <v>15</v>
      </c>
    </row>
    <row r="8" spans="1:26" ht="18" customHeight="1">
      <c r="A8" s="92">
        <v>3</v>
      </c>
      <c r="B8" s="90" t="s">
        <v>83</v>
      </c>
      <c r="C8" s="99">
        <v>2</v>
      </c>
      <c r="D8" s="92">
        <v>30</v>
      </c>
      <c r="E8" s="92">
        <f t="shared" si="0"/>
        <v>30</v>
      </c>
      <c r="F8" s="99">
        <v>30</v>
      </c>
      <c r="G8" s="99"/>
      <c r="H8" s="99"/>
      <c r="I8" s="92"/>
      <c r="J8" s="92"/>
      <c r="K8" s="92"/>
      <c r="L8" s="92"/>
      <c r="M8" s="92"/>
      <c r="N8" s="92"/>
      <c r="O8" s="92"/>
      <c r="P8" s="92"/>
      <c r="Q8" s="100"/>
      <c r="R8" s="103"/>
      <c r="S8" s="103"/>
      <c r="T8" s="103"/>
      <c r="U8" s="103"/>
      <c r="V8" s="104">
        <v>30</v>
      </c>
      <c r="W8" s="103"/>
      <c r="X8" s="104">
        <v>30</v>
      </c>
      <c r="Y8" s="103"/>
      <c r="Z8" s="102">
        <v>0</v>
      </c>
    </row>
    <row r="9" spans="1:26" ht="18" customHeight="1">
      <c r="A9" s="92">
        <v>4</v>
      </c>
      <c r="B9" s="90" t="s">
        <v>44</v>
      </c>
      <c r="C9" s="99">
        <v>2</v>
      </c>
      <c r="D9" s="99">
        <v>75</v>
      </c>
      <c r="E9" s="99">
        <f t="shared" si="0"/>
        <v>30</v>
      </c>
      <c r="F9" s="99">
        <v>30</v>
      </c>
      <c r="G9" s="99"/>
      <c r="H9" s="99"/>
      <c r="I9" s="92"/>
      <c r="J9" s="92"/>
      <c r="K9" s="92"/>
      <c r="L9" s="92"/>
      <c r="M9" s="92"/>
      <c r="N9" s="92"/>
      <c r="O9" s="92"/>
      <c r="P9" s="92"/>
      <c r="Q9" s="100"/>
      <c r="R9" s="103">
        <v>45</v>
      </c>
      <c r="S9" s="103"/>
      <c r="T9" s="103"/>
      <c r="U9" s="103"/>
      <c r="V9" s="95">
        <v>30</v>
      </c>
      <c r="W9" s="103"/>
      <c r="X9" s="95">
        <v>30</v>
      </c>
      <c r="Y9" s="103"/>
      <c r="Z9" s="102">
        <v>45</v>
      </c>
    </row>
    <row r="10" spans="1:26" ht="18" customHeight="1">
      <c r="A10" s="92">
        <v>5</v>
      </c>
      <c r="B10" s="90" t="s">
        <v>84</v>
      </c>
      <c r="C10" s="99">
        <v>1</v>
      </c>
      <c r="D10" s="99">
        <v>30</v>
      </c>
      <c r="E10" s="99">
        <f t="shared" si="0"/>
        <v>15</v>
      </c>
      <c r="F10" s="92">
        <v>15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00"/>
      <c r="R10" s="103"/>
      <c r="S10" s="103">
        <v>15</v>
      </c>
      <c r="T10" s="103"/>
      <c r="U10" s="103"/>
      <c r="V10" s="95">
        <v>15</v>
      </c>
      <c r="W10" s="103"/>
      <c r="X10" s="95">
        <v>15</v>
      </c>
      <c r="Y10" s="103"/>
      <c r="Z10" s="102">
        <v>15</v>
      </c>
    </row>
    <row r="11" spans="1:26" ht="18" customHeight="1">
      <c r="A11" s="92">
        <v>6</v>
      </c>
      <c r="B11" s="90" t="s">
        <v>85</v>
      </c>
      <c r="C11" s="99">
        <v>2</v>
      </c>
      <c r="D11" s="99">
        <v>45</v>
      </c>
      <c r="E11" s="99">
        <f t="shared" si="0"/>
        <v>30</v>
      </c>
      <c r="F11" s="92">
        <v>30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100"/>
      <c r="R11" s="103"/>
      <c r="S11" s="103">
        <v>15</v>
      </c>
      <c r="T11" s="103"/>
      <c r="U11" s="103"/>
      <c r="V11" s="95">
        <v>30</v>
      </c>
      <c r="W11" s="103"/>
      <c r="X11" s="95">
        <v>30</v>
      </c>
      <c r="Y11" s="103"/>
      <c r="Z11" s="102">
        <v>15</v>
      </c>
    </row>
    <row r="12" spans="1:26" ht="18" customHeight="1">
      <c r="A12" s="92">
        <v>7</v>
      </c>
      <c r="B12" s="90" t="s">
        <v>86</v>
      </c>
      <c r="C12" s="99">
        <v>2</v>
      </c>
      <c r="D12" s="99">
        <v>30</v>
      </c>
      <c r="E12" s="99">
        <f t="shared" si="0"/>
        <v>30</v>
      </c>
      <c r="F12" s="92">
        <v>30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00"/>
      <c r="R12" s="103"/>
      <c r="S12" s="103"/>
      <c r="T12" s="103"/>
      <c r="U12" s="103"/>
      <c r="V12" s="104">
        <v>30</v>
      </c>
      <c r="W12" s="103"/>
      <c r="X12" s="104">
        <v>30</v>
      </c>
      <c r="Y12" s="103"/>
      <c r="Z12" s="102">
        <v>0</v>
      </c>
    </row>
    <row r="13" spans="1:26" ht="18" customHeight="1">
      <c r="A13" s="92">
        <v>8</v>
      </c>
      <c r="B13" s="90" t="s">
        <v>87</v>
      </c>
      <c r="C13" s="99">
        <v>2</v>
      </c>
      <c r="D13" s="99">
        <v>60</v>
      </c>
      <c r="E13" s="99">
        <f t="shared" si="0"/>
        <v>30</v>
      </c>
      <c r="F13" s="92">
        <v>30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100"/>
      <c r="R13" s="103">
        <v>15</v>
      </c>
      <c r="S13" s="103">
        <v>15</v>
      </c>
      <c r="T13" s="103"/>
      <c r="U13" s="103"/>
      <c r="V13" s="104">
        <v>30</v>
      </c>
      <c r="W13" s="103"/>
      <c r="X13" s="104">
        <v>30</v>
      </c>
      <c r="Y13" s="103"/>
      <c r="Z13" s="102">
        <v>30</v>
      </c>
    </row>
    <row r="14" spans="1:26" ht="18" customHeight="1">
      <c r="A14" s="92">
        <v>9</v>
      </c>
      <c r="B14" s="90" t="s">
        <v>88</v>
      </c>
      <c r="C14" s="99">
        <v>2</v>
      </c>
      <c r="D14" s="99">
        <v>30</v>
      </c>
      <c r="E14" s="99">
        <f t="shared" si="0"/>
        <v>30</v>
      </c>
      <c r="F14" s="92">
        <v>30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100"/>
      <c r="R14" s="103"/>
      <c r="S14" s="103"/>
      <c r="T14" s="103"/>
      <c r="U14" s="103"/>
      <c r="V14" s="95">
        <v>30</v>
      </c>
      <c r="W14" s="103"/>
      <c r="X14" s="95">
        <v>30</v>
      </c>
      <c r="Y14" s="103"/>
      <c r="Z14" s="102">
        <v>0</v>
      </c>
    </row>
    <row r="15" spans="1:26" ht="18" customHeight="1">
      <c r="A15" s="92">
        <v>10</v>
      </c>
      <c r="B15" s="132" t="s">
        <v>89</v>
      </c>
      <c r="C15" s="92">
        <v>3</v>
      </c>
      <c r="D15" s="92">
        <v>60</v>
      </c>
      <c r="E15" s="133">
        <f t="shared" si="0"/>
        <v>45</v>
      </c>
      <c r="F15" s="92"/>
      <c r="G15" s="92"/>
      <c r="H15" s="92"/>
      <c r="I15" s="92">
        <v>30</v>
      </c>
      <c r="J15" s="92">
        <v>15</v>
      </c>
      <c r="K15" s="92"/>
      <c r="L15" s="92"/>
      <c r="M15" s="92"/>
      <c r="N15" s="92"/>
      <c r="O15" s="92"/>
      <c r="P15" s="92"/>
      <c r="Q15" s="100"/>
      <c r="R15" s="103"/>
      <c r="S15" s="103">
        <v>15</v>
      </c>
      <c r="T15" s="103"/>
      <c r="U15" s="103"/>
      <c r="V15" s="95">
        <v>45</v>
      </c>
      <c r="W15" s="103"/>
      <c r="X15" s="95">
        <v>45</v>
      </c>
      <c r="Y15" s="103"/>
      <c r="Z15" s="102">
        <v>15</v>
      </c>
    </row>
    <row r="16" spans="1:26" ht="18" customHeight="1">
      <c r="A16" s="92">
        <v>11</v>
      </c>
      <c r="B16" s="90" t="s">
        <v>90</v>
      </c>
      <c r="C16" s="99">
        <v>2</v>
      </c>
      <c r="D16" s="92">
        <v>60</v>
      </c>
      <c r="E16" s="92">
        <f t="shared" si="0"/>
        <v>30</v>
      </c>
      <c r="F16" s="99"/>
      <c r="G16" s="99"/>
      <c r="H16" s="99"/>
      <c r="I16" s="99">
        <v>30</v>
      </c>
      <c r="J16" s="99"/>
      <c r="K16" s="99"/>
      <c r="L16" s="92"/>
      <c r="M16" s="92"/>
      <c r="N16" s="92"/>
      <c r="O16" s="92"/>
      <c r="P16" s="92"/>
      <c r="Q16" s="100"/>
      <c r="R16" s="103">
        <v>15</v>
      </c>
      <c r="S16" s="103">
        <v>15</v>
      </c>
      <c r="T16" s="103"/>
      <c r="U16" s="103"/>
      <c r="V16" s="95">
        <v>30</v>
      </c>
      <c r="W16" s="103"/>
      <c r="X16" s="95">
        <v>30</v>
      </c>
      <c r="Y16" s="103"/>
      <c r="Z16" s="102">
        <v>30</v>
      </c>
    </row>
    <row r="17" spans="1:26" ht="18" customHeight="1">
      <c r="A17" s="92">
        <v>12</v>
      </c>
      <c r="B17" s="90" t="s">
        <v>91</v>
      </c>
      <c r="C17" s="92">
        <v>3</v>
      </c>
      <c r="D17" s="92">
        <v>60</v>
      </c>
      <c r="E17" s="92">
        <f t="shared" si="0"/>
        <v>45</v>
      </c>
      <c r="F17" s="92"/>
      <c r="G17" s="92"/>
      <c r="H17" s="92"/>
      <c r="I17" s="92">
        <v>45</v>
      </c>
      <c r="J17" s="92"/>
      <c r="K17" s="92"/>
      <c r="L17" s="92"/>
      <c r="M17" s="92"/>
      <c r="N17" s="92"/>
      <c r="O17" s="92"/>
      <c r="P17" s="92"/>
      <c r="Q17" s="100"/>
      <c r="R17" s="103"/>
      <c r="S17" s="103">
        <v>15</v>
      </c>
      <c r="T17" s="103"/>
      <c r="U17" s="103"/>
      <c r="V17" s="95">
        <v>45</v>
      </c>
      <c r="W17" s="103"/>
      <c r="X17" s="95">
        <v>45</v>
      </c>
      <c r="Y17" s="103"/>
      <c r="Z17" s="102">
        <v>15</v>
      </c>
    </row>
    <row r="18" spans="1:26" ht="18" customHeight="1">
      <c r="A18" s="92">
        <v>13</v>
      </c>
      <c r="B18" s="90" t="s">
        <v>92</v>
      </c>
      <c r="C18" s="92">
        <v>3</v>
      </c>
      <c r="D18" s="92">
        <v>60</v>
      </c>
      <c r="E18" s="92">
        <f t="shared" si="0"/>
        <v>45</v>
      </c>
      <c r="F18" s="92"/>
      <c r="G18" s="92"/>
      <c r="H18" s="92"/>
      <c r="I18" s="92">
        <v>45</v>
      </c>
      <c r="J18" s="92"/>
      <c r="K18" s="92"/>
      <c r="L18" s="92"/>
      <c r="M18" s="92"/>
      <c r="N18" s="92"/>
      <c r="O18" s="92"/>
      <c r="P18" s="92"/>
      <c r="Q18" s="100"/>
      <c r="R18" s="103"/>
      <c r="S18" s="103">
        <v>15</v>
      </c>
      <c r="T18" s="103"/>
      <c r="U18" s="103"/>
      <c r="V18" s="95">
        <v>45</v>
      </c>
      <c r="W18" s="103"/>
      <c r="X18" s="95">
        <v>45</v>
      </c>
      <c r="Y18" s="103"/>
      <c r="Z18" s="102">
        <v>15</v>
      </c>
    </row>
    <row r="19" spans="1:26" ht="18" customHeight="1">
      <c r="A19" s="92">
        <v>14</v>
      </c>
      <c r="B19" s="132" t="s">
        <v>93</v>
      </c>
      <c r="C19" s="92">
        <v>3</v>
      </c>
      <c r="D19" s="92">
        <v>60</v>
      </c>
      <c r="E19" s="133">
        <f t="shared" si="0"/>
        <v>45</v>
      </c>
      <c r="F19" s="92"/>
      <c r="G19" s="92"/>
      <c r="H19" s="92"/>
      <c r="I19" s="92">
        <v>45</v>
      </c>
      <c r="J19" s="92"/>
      <c r="K19" s="92"/>
      <c r="L19" s="92"/>
      <c r="M19" s="92"/>
      <c r="N19" s="92"/>
      <c r="O19" s="92"/>
      <c r="P19" s="92"/>
      <c r="Q19" s="100"/>
      <c r="R19" s="103"/>
      <c r="S19" s="103">
        <v>15</v>
      </c>
      <c r="T19" s="103"/>
      <c r="U19" s="103"/>
      <c r="V19" s="95">
        <v>45</v>
      </c>
      <c r="W19" s="103"/>
      <c r="X19" s="95">
        <v>45</v>
      </c>
      <c r="Y19" s="103"/>
      <c r="Z19" s="102">
        <v>15</v>
      </c>
    </row>
    <row r="20" spans="1:26" ht="18" customHeight="1">
      <c r="A20" s="97">
        <v>15</v>
      </c>
      <c r="B20" s="98" t="s">
        <v>94</v>
      </c>
      <c r="C20" s="97">
        <v>1</v>
      </c>
      <c r="D20" s="97">
        <v>30</v>
      </c>
      <c r="E20" s="97">
        <f t="shared" si="0"/>
        <v>15</v>
      </c>
      <c r="F20" s="92"/>
      <c r="G20" s="92"/>
      <c r="H20" s="92"/>
      <c r="I20" s="106">
        <v>15</v>
      </c>
      <c r="J20" s="107"/>
      <c r="K20" s="107"/>
      <c r="L20" s="92"/>
      <c r="M20" s="92"/>
      <c r="N20" s="92"/>
      <c r="O20" s="92"/>
      <c r="P20" s="92"/>
      <c r="Q20" s="100"/>
      <c r="R20" s="103"/>
      <c r="S20" s="103">
        <v>15</v>
      </c>
      <c r="T20" s="103"/>
      <c r="U20" s="103"/>
      <c r="V20" s="95">
        <v>15</v>
      </c>
      <c r="W20" s="103"/>
      <c r="X20" s="95">
        <v>15</v>
      </c>
      <c r="Y20" s="103"/>
      <c r="Z20" s="102">
        <v>15</v>
      </c>
    </row>
    <row r="21" spans="1:26" ht="18" customHeight="1">
      <c r="A21" s="92">
        <v>16</v>
      </c>
      <c r="B21" s="105" t="s">
        <v>95</v>
      </c>
      <c r="C21" s="92">
        <v>2</v>
      </c>
      <c r="D21" s="92">
        <v>30</v>
      </c>
      <c r="E21" s="92">
        <f t="shared" si="0"/>
        <v>30</v>
      </c>
      <c r="F21" s="92"/>
      <c r="G21" s="92"/>
      <c r="H21" s="92"/>
      <c r="I21" s="92">
        <v>30</v>
      </c>
      <c r="J21" s="92"/>
      <c r="K21" s="92"/>
      <c r="L21" s="92"/>
      <c r="M21" s="92"/>
      <c r="N21" s="92"/>
      <c r="O21" s="92"/>
      <c r="P21" s="92"/>
      <c r="Q21" s="100"/>
      <c r="R21" s="103"/>
      <c r="S21" s="103"/>
      <c r="T21" s="103"/>
      <c r="U21" s="103"/>
      <c r="V21" s="95">
        <v>30</v>
      </c>
      <c r="W21" s="103"/>
      <c r="X21" s="95">
        <v>30</v>
      </c>
      <c r="Y21" s="103"/>
      <c r="Z21" s="102">
        <v>0</v>
      </c>
    </row>
    <row r="22" spans="1:26" ht="18" customHeight="1">
      <c r="A22" s="92">
        <v>17</v>
      </c>
      <c r="B22" s="105" t="s">
        <v>96</v>
      </c>
      <c r="C22" s="92">
        <v>3</v>
      </c>
      <c r="D22" s="92">
        <v>60</v>
      </c>
      <c r="E22" s="92">
        <f t="shared" si="0"/>
        <v>45</v>
      </c>
      <c r="F22" s="92"/>
      <c r="G22" s="92"/>
      <c r="H22" s="92"/>
      <c r="I22" s="92"/>
      <c r="J22" s="92"/>
      <c r="K22" s="92"/>
      <c r="L22" s="92">
        <v>30</v>
      </c>
      <c r="M22" s="92">
        <v>15</v>
      </c>
      <c r="N22" s="92"/>
      <c r="O22" s="92"/>
      <c r="P22" s="92"/>
      <c r="Q22" s="100"/>
      <c r="R22" s="103"/>
      <c r="S22" s="103">
        <v>15</v>
      </c>
      <c r="T22" s="103"/>
      <c r="U22" s="103"/>
      <c r="V22" s="95">
        <v>45</v>
      </c>
      <c r="W22" s="103"/>
      <c r="X22" s="95">
        <v>45</v>
      </c>
      <c r="Y22" s="103"/>
      <c r="Z22" s="102">
        <v>15</v>
      </c>
    </row>
    <row r="23" spans="1:26" ht="18" customHeight="1">
      <c r="A23" s="92">
        <v>18</v>
      </c>
      <c r="B23" s="105" t="s">
        <v>97</v>
      </c>
      <c r="C23" s="92">
        <v>3</v>
      </c>
      <c r="D23" s="92">
        <v>60</v>
      </c>
      <c r="E23" s="92">
        <f t="shared" si="0"/>
        <v>45</v>
      </c>
      <c r="F23" s="92"/>
      <c r="G23" s="92"/>
      <c r="H23" s="92"/>
      <c r="I23" s="92"/>
      <c r="J23" s="92"/>
      <c r="K23" s="92"/>
      <c r="L23" s="92">
        <v>30</v>
      </c>
      <c r="M23" s="92">
        <v>15</v>
      </c>
      <c r="N23" s="92"/>
      <c r="O23" s="92"/>
      <c r="P23" s="92"/>
      <c r="Q23" s="100"/>
      <c r="R23" s="103"/>
      <c r="S23" s="103">
        <v>15</v>
      </c>
      <c r="T23" s="103"/>
      <c r="U23" s="103"/>
      <c r="V23" s="95">
        <v>45</v>
      </c>
      <c r="W23" s="103"/>
      <c r="X23" s="95">
        <v>45</v>
      </c>
      <c r="Y23" s="103"/>
      <c r="Z23" s="102">
        <v>15</v>
      </c>
    </row>
    <row r="24" spans="1:26" ht="18" customHeight="1">
      <c r="A24" s="92">
        <v>19</v>
      </c>
      <c r="B24" s="132" t="s">
        <v>98</v>
      </c>
      <c r="C24" s="92">
        <v>2</v>
      </c>
      <c r="D24" s="92">
        <v>60</v>
      </c>
      <c r="E24" s="133">
        <f t="shared" si="0"/>
        <v>30</v>
      </c>
      <c r="F24" s="92"/>
      <c r="G24" s="92"/>
      <c r="H24" s="92"/>
      <c r="I24" s="92"/>
      <c r="J24" s="92"/>
      <c r="K24" s="92"/>
      <c r="L24" s="92">
        <v>30</v>
      </c>
      <c r="M24" s="92"/>
      <c r="N24" s="92"/>
      <c r="O24" s="92"/>
      <c r="P24" s="92"/>
      <c r="Q24" s="100"/>
      <c r="R24" s="103">
        <v>15</v>
      </c>
      <c r="S24" s="103">
        <v>15</v>
      </c>
      <c r="T24" s="103"/>
      <c r="U24" s="103"/>
      <c r="V24" s="95">
        <v>30</v>
      </c>
      <c r="W24" s="103"/>
      <c r="X24" s="95">
        <v>30</v>
      </c>
      <c r="Y24" s="103"/>
      <c r="Z24" s="102">
        <v>30</v>
      </c>
    </row>
    <row r="25" spans="1:26" ht="18" customHeight="1">
      <c r="A25" s="92">
        <v>20</v>
      </c>
      <c r="B25" s="90" t="s">
        <v>99</v>
      </c>
      <c r="C25" s="92">
        <v>2</v>
      </c>
      <c r="D25" s="92">
        <v>60</v>
      </c>
      <c r="E25" s="92">
        <f t="shared" si="0"/>
        <v>30</v>
      </c>
      <c r="F25" s="92"/>
      <c r="G25" s="92"/>
      <c r="H25" s="92"/>
      <c r="I25" s="92"/>
      <c r="J25" s="92"/>
      <c r="K25" s="92"/>
      <c r="L25" s="92">
        <v>30</v>
      </c>
      <c r="M25" s="92"/>
      <c r="N25" s="92"/>
      <c r="O25" s="92"/>
      <c r="P25" s="92"/>
      <c r="Q25" s="100"/>
      <c r="R25" s="103">
        <v>20</v>
      </c>
      <c r="S25" s="103">
        <v>10</v>
      </c>
      <c r="T25" s="103"/>
      <c r="U25" s="103"/>
      <c r="V25" s="104">
        <v>30</v>
      </c>
      <c r="W25" s="103"/>
      <c r="X25" s="104">
        <v>30</v>
      </c>
      <c r="Y25" s="103"/>
      <c r="Z25" s="102">
        <v>30</v>
      </c>
    </row>
    <row r="26" spans="1:26" ht="18" customHeight="1">
      <c r="A26" s="92">
        <v>21</v>
      </c>
      <c r="B26" s="105" t="s">
        <v>100</v>
      </c>
      <c r="C26" s="92">
        <v>3</v>
      </c>
      <c r="D26" s="92">
        <v>60</v>
      </c>
      <c r="E26" s="92">
        <f t="shared" si="0"/>
        <v>45</v>
      </c>
      <c r="F26" s="92"/>
      <c r="G26" s="92"/>
      <c r="H26" s="92"/>
      <c r="I26" s="92"/>
      <c r="J26" s="92"/>
      <c r="K26" s="92"/>
      <c r="L26" s="92">
        <v>45</v>
      </c>
      <c r="M26" s="92"/>
      <c r="N26" s="92"/>
      <c r="O26" s="92"/>
      <c r="P26" s="92"/>
      <c r="Q26" s="100"/>
      <c r="R26" s="103"/>
      <c r="S26" s="103">
        <v>15</v>
      </c>
      <c r="T26" s="103"/>
      <c r="U26" s="103"/>
      <c r="V26" s="95">
        <v>45</v>
      </c>
      <c r="W26" s="103"/>
      <c r="X26" s="95">
        <v>45</v>
      </c>
      <c r="Y26" s="103"/>
      <c r="Z26" s="102">
        <v>15</v>
      </c>
    </row>
    <row r="27" spans="1:26" ht="18" customHeight="1">
      <c r="A27" s="92">
        <v>22</v>
      </c>
      <c r="B27" s="105" t="s">
        <v>101</v>
      </c>
      <c r="C27" s="92">
        <v>2</v>
      </c>
      <c r="D27" s="92">
        <v>30</v>
      </c>
      <c r="E27" s="92">
        <v>30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103"/>
      <c r="S27" s="103"/>
      <c r="T27" s="103"/>
      <c r="U27" s="103"/>
      <c r="V27" s="95">
        <v>30</v>
      </c>
      <c r="W27" s="103"/>
      <c r="X27" s="95">
        <v>30</v>
      </c>
      <c r="Y27" s="103"/>
      <c r="Z27" s="102">
        <v>0</v>
      </c>
    </row>
    <row r="28" spans="1:26" ht="18" customHeight="1">
      <c r="A28" s="92">
        <v>23</v>
      </c>
      <c r="B28" s="105" t="s">
        <v>102</v>
      </c>
      <c r="C28" s="92">
        <v>2</v>
      </c>
      <c r="D28" s="92">
        <v>45</v>
      </c>
      <c r="E28" s="92">
        <f t="shared" si="0"/>
        <v>30</v>
      </c>
      <c r="F28" s="92"/>
      <c r="G28" s="92"/>
      <c r="H28" s="92"/>
      <c r="I28" s="92"/>
      <c r="J28" s="92"/>
      <c r="K28" s="92"/>
      <c r="L28" s="92">
        <v>30</v>
      </c>
      <c r="M28" s="92"/>
      <c r="N28" s="92"/>
      <c r="O28" s="92"/>
      <c r="P28" s="92"/>
      <c r="Q28" s="92"/>
      <c r="R28" s="103"/>
      <c r="S28" s="103">
        <v>15</v>
      </c>
      <c r="T28" s="103"/>
      <c r="U28" s="103"/>
      <c r="V28" s="95">
        <v>30</v>
      </c>
      <c r="W28" s="103"/>
      <c r="X28" s="95">
        <v>30</v>
      </c>
      <c r="Y28" s="103"/>
      <c r="Z28" s="102">
        <v>15</v>
      </c>
    </row>
    <row r="29" spans="1:26" ht="18" customHeight="1">
      <c r="A29" s="92">
        <v>24</v>
      </c>
      <c r="B29" s="105" t="s">
        <v>103</v>
      </c>
      <c r="C29" s="92">
        <v>2</v>
      </c>
      <c r="D29" s="92">
        <v>30</v>
      </c>
      <c r="E29" s="92">
        <f t="shared" si="0"/>
        <v>30</v>
      </c>
      <c r="F29" s="92"/>
      <c r="G29" s="92"/>
      <c r="H29" s="92"/>
      <c r="I29" s="92"/>
      <c r="J29" s="92"/>
      <c r="K29" s="92"/>
      <c r="L29" s="92">
        <v>30</v>
      </c>
      <c r="M29" s="92"/>
      <c r="N29" s="92"/>
      <c r="O29" s="92"/>
      <c r="P29" s="92"/>
      <c r="Q29" s="92"/>
      <c r="R29" s="103"/>
      <c r="S29" s="103"/>
      <c r="T29" s="103"/>
      <c r="U29" s="103"/>
      <c r="V29" s="95">
        <v>30</v>
      </c>
      <c r="W29" s="103"/>
      <c r="X29" s="95">
        <v>30</v>
      </c>
      <c r="Y29" s="103"/>
      <c r="Z29" s="102">
        <v>0</v>
      </c>
    </row>
    <row r="30" spans="1:26" ht="18" customHeight="1">
      <c r="A30" s="92">
        <v>25</v>
      </c>
      <c r="B30" s="105" t="s">
        <v>104</v>
      </c>
      <c r="C30" s="92">
        <v>10</v>
      </c>
      <c r="D30" s="92">
        <v>400</v>
      </c>
      <c r="E30" s="92">
        <f t="shared" si="0"/>
        <v>40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>
        <v>40</v>
      </c>
      <c r="Q30" s="92"/>
      <c r="R30" s="108"/>
      <c r="S30" s="108">
        <v>360</v>
      </c>
      <c r="T30" s="108"/>
      <c r="U30" s="108">
        <v>40</v>
      </c>
      <c r="V30" s="95"/>
      <c r="W30" s="108">
        <v>40</v>
      </c>
      <c r="X30" s="95"/>
      <c r="Y30" s="108"/>
      <c r="Z30" s="102">
        <v>360</v>
      </c>
    </row>
    <row r="31" spans="1:26" ht="18" customHeight="1">
      <c r="A31" s="92">
        <v>26</v>
      </c>
      <c r="B31" s="105" t="s">
        <v>105</v>
      </c>
      <c r="C31" s="92">
        <v>15</v>
      </c>
      <c r="D31" s="92">
        <v>600</v>
      </c>
      <c r="E31" s="92">
        <f t="shared" si="0"/>
        <v>120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>
        <v>120</v>
      </c>
      <c r="Q31" s="92"/>
      <c r="R31" s="103"/>
      <c r="S31" s="103">
        <v>480</v>
      </c>
      <c r="T31" s="103"/>
      <c r="U31" s="103">
        <v>120</v>
      </c>
      <c r="V31" s="95"/>
      <c r="W31" s="103">
        <v>120</v>
      </c>
      <c r="X31" s="95"/>
      <c r="Y31" s="103"/>
      <c r="Z31" s="102">
        <v>480</v>
      </c>
    </row>
    <row r="32" spans="1:26" ht="18" customHeight="1">
      <c r="A32" s="109"/>
      <c r="B32" s="109" t="s">
        <v>106</v>
      </c>
      <c r="C32" s="109">
        <f t="shared" ref="C32:Q32" si="1">SUM(C6:C31)</f>
        <v>77</v>
      </c>
      <c r="D32" s="109">
        <f t="shared" si="1"/>
        <v>2140</v>
      </c>
      <c r="E32" s="109">
        <f t="shared" si="1"/>
        <v>940</v>
      </c>
      <c r="F32" s="109">
        <f t="shared" si="1"/>
        <v>240</v>
      </c>
      <c r="G32" s="109">
        <f t="shared" si="1"/>
        <v>0</v>
      </c>
      <c r="H32" s="109">
        <f t="shared" si="1"/>
        <v>0</v>
      </c>
      <c r="I32" s="109">
        <f t="shared" si="1"/>
        <v>240</v>
      </c>
      <c r="J32" s="109">
        <f t="shared" si="1"/>
        <v>15</v>
      </c>
      <c r="K32" s="109">
        <f t="shared" si="1"/>
        <v>0</v>
      </c>
      <c r="L32" s="109">
        <f t="shared" si="1"/>
        <v>225</v>
      </c>
      <c r="M32" s="109">
        <f t="shared" si="1"/>
        <v>30</v>
      </c>
      <c r="N32" s="109">
        <f t="shared" si="1"/>
        <v>0</v>
      </c>
      <c r="O32" s="109">
        <f t="shared" si="1"/>
        <v>0</v>
      </c>
      <c r="P32" s="109">
        <f t="shared" si="1"/>
        <v>160</v>
      </c>
      <c r="Q32" s="109">
        <f t="shared" si="1"/>
        <v>0</v>
      </c>
      <c r="R32" s="110">
        <f>SUM(R6:R31)</f>
        <v>125</v>
      </c>
      <c r="S32" s="110">
        <f>SUM(S6:S31)</f>
        <v>1075</v>
      </c>
      <c r="T32" s="111"/>
      <c r="U32" s="112">
        <f>SUM(U30:U31)</f>
        <v>160</v>
      </c>
      <c r="V32" s="113">
        <f>SUM(V6:V31)</f>
        <v>780</v>
      </c>
      <c r="W32" s="114">
        <f>SUM(W30:W31)</f>
        <v>160</v>
      </c>
      <c r="X32" s="115">
        <f>SUM(X6:X31)</f>
        <v>780</v>
      </c>
      <c r="Y32" s="111"/>
      <c r="Z32" s="116">
        <f>SUM(Z6:Z31)</f>
        <v>1200</v>
      </c>
    </row>
    <row r="33" spans="1:26" ht="18" customHeight="1"/>
    <row r="34" spans="1:26" ht="18" customHeight="1">
      <c r="A34" s="92">
        <v>2</v>
      </c>
      <c r="B34" s="117" t="s">
        <v>107</v>
      </c>
      <c r="C34" s="93">
        <v>5</v>
      </c>
      <c r="D34" s="93">
        <v>75</v>
      </c>
      <c r="E34" s="89"/>
      <c r="F34" s="89"/>
      <c r="G34" s="93"/>
      <c r="H34" s="89">
        <v>2</v>
      </c>
      <c r="I34" s="89">
        <v>28</v>
      </c>
      <c r="J34" s="93">
        <v>1</v>
      </c>
      <c r="K34" s="89"/>
      <c r="L34" s="89"/>
      <c r="M34" s="93"/>
      <c r="N34" s="89"/>
      <c r="O34" s="89"/>
      <c r="P34" s="93"/>
      <c r="Q34" s="118"/>
      <c r="R34" s="118"/>
      <c r="S34" s="118"/>
      <c r="T34" s="118"/>
      <c r="U34" s="118"/>
      <c r="V34" s="118"/>
      <c r="W34" s="118"/>
      <c r="X34" s="118"/>
      <c r="Y34" s="118"/>
      <c r="Z34" s="119"/>
    </row>
    <row r="35" spans="1:26" ht="18" customHeight="1">
      <c r="A35" s="99">
        <v>3</v>
      </c>
      <c r="B35" s="90" t="s">
        <v>108</v>
      </c>
      <c r="C35" s="120">
        <v>1</v>
      </c>
      <c r="D35" s="120">
        <v>30</v>
      </c>
      <c r="E35" s="99">
        <v>2</v>
      </c>
      <c r="F35" s="99">
        <v>28</v>
      </c>
      <c r="G35" s="120">
        <f>C35</f>
        <v>1</v>
      </c>
      <c r="H35" s="99"/>
      <c r="I35" s="99"/>
      <c r="J35" s="120"/>
      <c r="K35" s="99"/>
      <c r="L35" s="99"/>
      <c r="M35" s="120"/>
      <c r="N35" s="99"/>
      <c r="O35" s="99"/>
      <c r="P35" s="120"/>
      <c r="Q35" s="121"/>
      <c r="R35" s="121"/>
      <c r="S35" s="121"/>
      <c r="T35" s="121"/>
      <c r="U35" s="121"/>
      <c r="V35" s="121"/>
      <c r="W35" s="121"/>
      <c r="X35" s="121"/>
      <c r="Y35" s="121"/>
      <c r="Z35" s="122"/>
    </row>
    <row r="36" spans="1:26" ht="18" customHeight="1">
      <c r="A36" s="92">
        <v>4</v>
      </c>
      <c r="B36" s="90" t="s">
        <v>109</v>
      </c>
      <c r="C36" s="100">
        <v>4</v>
      </c>
      <c r="D36" s="100">
        <v>60</v>
      </c>
      <c r="E36" s="92">
        <v>30</v>
      </c>
      <c r="F36" s="92">
        <v>30</v>
      </c>
      <c r="G36" s="100">
        <v>4</v>
      </c>
      <c r="H36" s="92"/>
      <c r="I36" s="92"/>
      <c r="J36" s="100"/>
      <c r="K36" s="92"/>
      <c r="L36" s="92"/>
      <c r="M36" s="100"/>
      <c r="N36" s="92"/>
      <c r="O36" s="92"/>
      <c r="P36" s="100"/>
      <c r="Q36" s="121"/>
      <c r="R36" s="121"/>
      <c r="S36" s="121"/>
      <c r="T36" s="121"/>
      <c r="U36" s="121"/>
      <c r="V36" s="121"/>
      <c r="W36" s="121"/>
      <c r="X36" s="121"/>
      <c r="Y36" s="121"/>
      <c r="Z36" s="122"/>
    </row>
    <row r="37" spans="1:26" ht="18" customHeight="1">
      <c r="A37" s="92"/>
      <c r="B37" s="90" t="s">
        <v>110</v>
      </c>
      <c r="C37" s="100"/>
      <c r="D37" s="100"/>
      <c r="E37" s="92"/>
      <c r="F37" s="92"/>
      <c r="G37" s="100"/>
      <c r="H37" s="92"/>
      <c r="I37" s="92"/>
      <c r="J37" s="100"/>
      <c r="K37" s="92">
        <v>2</v>
      </c>
      <c r="L37" s="92">
        <v>28</v>
      </c>
      <c r="M37" s="100">
        <v>1</v>
      </c>
      <c r="N37" s="92"/>
      <c r="O37" s="92"/>
      <c r="P37" s="100"/>
      <c r="Q37" s="121"/>
      <c r="R37" s="121"/>
      <c r="S37" s="121"/>
      <c r="T37" s="121"/>
      <c r="U37" s="121"/>
      <c r="V37" s="121"/>
      <c r="W37" s="121"/>
      <c r="X37" s="121"/>
      <c r="Y37" s="121"/>
      <c r="Z37" s="122"/>
    </row>
    <row r="38" spans="1:26" ht="18" customHeight="1">
      <c r="A38" s="92">
        <v>5</v>
      </c>
      <c r="B38" s="105" t="s">
        <v>111</v>
      </c>
      <c r="C38" s="100">
        <v>3</v>
      </c>
      <c r="D38" s="100">
        <v>60</v>
      </c>
      <c r="E38" s="92">
        <v>30</v>
      </c>
      <c r="F38" s="92">
        <v>30</v>
      </c>
      <c r="G38" s="100">
        <v>3</v>
      </c>
      <c r="H38" s="92"/>
      <c r="I38" s="92"/>
      <c r="J38" s="100"/>
      <c r="K38" s="92"/>
      <c r="L38" s="92"/>
      <c r="M38" s="100"/>
      <c r="N38" s="92"/>
      <c r="O38" s="92"/>
      <c r="P38" s="100"/>
      <c r="Q38" s="121"/>
      <c r="R38" s="121"/>
      <c r="S38" s="121"/>
      <c r="T38" s="121"/>
      <c r="U38" s="121"/>
      <c r="V38" s="121"/>
      <c r="W38" s="121"/>
      <c r="X38" s="121"/>
      <c r="Y38" s="121"/>
      <c r="Z38" s="122"/>
    </row>
    <row r="39" spans="1:26" ht="18" customHeight="1">
      <c r="A39" s="92">
        <v>9</v>
      </c>
      <c r="B39" s="105" t="s">
        <v>112</v>
      </c>
      <c r="C39" s="100">
        <v>3</v>
      </c>
      <c r="D39" s="100">
        <v>60</v>
      </c>
      <c r="E39" s="92"/>
      <c r="F39" s="92"/>
      <c r="G39" s="100"/>
      <c r="H39" s="92">
        <v>30</v>
      </c>
      <c r="I39" s="92">
        <v>30</v>
      </c>
      <c r="J39" s="100">
        <v>3</v>
      </c>
      <c r="K39" s="92"/>
      <c r="L39" s="92"/>
      <c r="M39" s="100"/>
      <c r="N39" s="92"/>
      <c r="O39" s="92"/>
      <c r="P39" s="100"/>
      <c r="Q39" s="121"/>
      <c r="R39" s="121"/>
      <c r="S39" s="121"/>
      <c r="T39" s="121"/>
      <c r="U39" s="121"/>
      <c r="V39" s="121"/>
      <c r="W39" s="121"/>
      <c r="X39" s="121"/>
      <c r="Y39" s="121"/>
      <c r="Z39" s="122"/>
    </row>
    <row r="40" spans="1:26" ht="18" customHeight="1">
      <c r="A40" s="92">
        <v>27</v>
      </c>
      <c r="B40" s="105" t="s">
        <v>113</v>
      </c>
      <c r="C40" s="100">
        <v>2</v>
      </c>
      <c r="D40" s="100">
        <v>30</v>
      </c>
      <c r="E40" s="92"/>
      <c r="F40" s="92"/>
      <c r="G40" s="100"/>
      <c r="H40" s="92"/>
      <c r="I40" s="92"/>
      <c r="J40" s="100"/>
      <c r="K40" s="92">
        <v>25</v>
      </c>
      <c r="L40" s="92">
        <v>5</v>
      </c>
      <c r="M40" s="100">
        <v>2</v>
      </c>
      <c r="N40" s="92"/>
      <c r="O40" s="92"/>
      <c r="P40" s="100"/>
      <c r="Q40" s="121"/>
      <c r="R40" s="121"/>
      <c r="S40" s="121"/>
      <c r="T40" s="121"/>
      <c r="U40" s="121"/>
      <c r="V40" s="121"/>
      <c r="W40" s="121"/>
      <c r="X40" s="121"/>
      <c r="Y40" s="121"/>
      <c r="Z40" s="122"/>
    </row>
    <row r="41" spans="1:26" ht="18" customHeight="1">
      <c r="A41" s="92">
        <v>33</v>
      </c>
      <c r="B41" s="105" t="s">
        <v>114</v>
      </c>
      <c r="C41" s="100">
        <f>D41/40</f>
        <v>10</v>
      </c>
      <c r="D41" s="100">
        <v>400</v>
      </c>
      <c r="E41" s="92"/>
      <c r="F41" s="92"/>
      <c r="G41" s="100"/>
      <c r="H41" s="92"/>
      <c r="I41" s="92"/>
      <c r="J41" s="100"/>
      <c r="K41" s="92">
        <v>0</v>
      </c>
      <c r="L41" s="92">
        <v>200</v>
      </c>
      <c r="M41" s="100">
        <v>5</v>
      </c>
      <c r="N41" s="92">
        <v>0</v>
      </c>
      <c r="O41" s="92">
        <v>200</v>
      </c>
      <c r="P41" s="100">
        <v>5</v>
      </c>
      <c r="Q41" s="123"/>
      <c r="R41" s="123"/>
      <c r="S41" s="123"/>
      <c r="T41" s="123"/>
      <c r="U41" s="123"/>
      <c r="V41" s="123"/>
      <c r="W41" s="123"/>
      <c r="X41" s="123"/>
      <c r="Y41" s="123"/>
      <c r="Z41" s="124"/>
    </row>
    <row r="42" spans="1:26">
      <c r="A42" s="125"/>
      <c r="B42" s="125" t="s">
        <v>106</v>
      </c>
      <c r="C42" s="126">
        <f>SUM(C34:C41)</f>
        <v>28</v>
      </c>
      <c r="D42" s="126">
        <f>SUM(D34:D41)</f>
        <v>715</v>
      </c>
      <c r="E42" s="126">
        <f t="shared" ref="E42:P42" si="2">SUM(E25:E41)</f>
        <v>1327</v>
      </c>
      <c r="F42" s="126">
        <f t="shared" si="2"/>
        <v>328</v>
      </c>
      <c r="G42" s="126">
        <f t="shared" si="2"/>
        <v>8</v>
      </c>
      <c r="H42" s="126">
        <f t="shared" si="2"/>
        <v>32</v>
      </c>
      <c r="I42" s="126">
        <f t="shared" si="2"/>
        <v>298</v>
      </c>
      <c r="J42" s="126">
        <f t="shared" si="2"/>
        <v>19</v>
      </c>
      <c r="K42" s="126">
        <f t="shared" si="2"/>
        <v>27</v>
      </c>
      <c r="L42" s="126">
        <f t="shared" si="2"/>
        <v>593</v>
      </c>
      <c r="M42" s="126">
        <f t="shared" si="2"/>
        <v>38</v>
      </c>
      <c r="N42" s="126">
        <f t="shared" si="2"/>
        <v>0</v>
      </c>
      <c r="O42" s="126">
        <f t="shared" si="2"/>
        <v>200</v>
      </c>
      <c r="P42" s="126">
        <f t="shared" si="2"/>
        <v>325</v>
      </c>
      <c r="Q42" s="127"/>
      <c r="R42" s="127"/>
      <c r="S42" s="127"/>
      <c r="T42" s="127"/>
      <c r="U42" s="127"/>
      <c r="V42" s="127"/>
      <c r="W42" s="127"/>
      <c r="X42" s="127"/>
      <c r="Y42" s="127"/>
      <c r="Z42" s="128"/>
    </row>
    <row r="44" spans="1:26" ht="15.75">
      <c r="B44" s="129" t="s">
        <v>115</v>
      </c>
      <c r="C44" s="129"/>
      <c r="D44" s="129"/>
      <c r="E44" s="129"/>
      <c r="F44" s="129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1" t="s">
        <v>116</v>
      </c>
      <c r="S44" s="131"/>
      <c r="T44" s="131"/>
      <c r="U44" s="131"/>
      <c r="V44" s="131"/>
      <c r="W44" s="131"/>
      <c r="X44" s="131"/>
      <c r="Y44" s="131"/>
    </row>
  </sheetData>
  <mergeCells count="20">
    <mergeCell ref="B44:F44"/>
    <mergeCell ref="R44:Y44"/>
    <mergeCell ref="O3:Q4"/>
    <mergeCell ref="R3:U3"/>
    <mergeCell ref="V3:Y3"/>
    <mergeCell ref="Z3:Z5"/>
    <mergeCell ref="R4:S4"/>
    <mergeCell ref="T4:U4"/>
    <mergeCell ref="V4:W4"/>
    <mergeCell ref="X4:Y4"/>
    <mergeCell ref="B1:Y1"/>
    <mergeCell ref="B2:Y2"/>
    <mergeCell ref="A3:A5"/>
    <mergeCell ref="B3:B5"/>
    <mergeCell ref="C3:C5"/>
    <mergeCell ref="D3:D5"/>
    <mergeCell ref="E3:E5"/>
    <mergeCell ref="F3:H4"/>
    <mergeCell ref="I3:K4"/>
    <mergeCell ref="L3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45TCKTB</vt:lpstr>
      <vt:lpstr>44TCKTB</vt:lpstr>
      <vt:lpstr>pbo45</vt:lpstr>
      <vt:lpstr>pbo44</vt:lpstr>
      <vt:lpstr>Sheet3</vt:lpstr>
    </vt:vector>
  </TitlesOfParts>
  <Company>http://viet4room.com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Cuong</dc:creator>
  <cp:lastModifiedBy>Manh Cuong</cp:lastModifiedBy>
  <dcterms:created xsi:type="dcterms:W3CDTF">2017-08-03T02:35:12Z</dcterms:created>
  <dcterms:modified xsi:type="dcterms:W3CDTF">2017-08-21T08:23:05Z</dcterms:modified>
</cp:coreProperties>
</file>